
<file path=[Content_Types].xml><?xml version="1.0" encoding="utf-8"?>
<Types xmlns="http://schemas.openxmlformats.org/package/2006/content-types">
  <Default Extension="emf" ContentType="image/x-emf"/>
  <Default Extension="png" ContentType="image/png"/>
  <Default Extension="rels" ContentType="application/vnd.openxmlformats-package.relationships+xml"/>
  <Default Extension="xml" ContentType="application/xml"/>
  <Override PartName="/xl/workbook.xml" ContentType="application/vnd.ms-excel.sheet.macroEnabled.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811"/>
  <workbookPr autoCompressPictures="0"/>
  <mc:AlternateContent xmlns:mc="http://schemas.openxmlformats.org/markup-compatibility/2006">
    <mc:Choice Requires="x15">
      <x15ac:absPath xmlns:x15ac="http://schemas.microsoft.com/office/spreadsheetml/2010/11/ac" url="/Users/tamathaengholm/Desktop/SDS Sheets (Bio Liquid) 2024/"/>
    </mc:Choice>
  </mc:AlternateContent>
  <xr:revisionPtr revIDLastSave="0" documentId="8_{18C5BAA2-C0D2-DB4F-9F03-836857C953BD}" xr6:coauthVersionLast="47" xr6:coauthVersionMax="47" xr10:uidLastSave="{00000000-0000-0000-0000-000000000000}"/>
  <bookViews>
    <workbookView xWindow="5720" yWindow="760" windowWidth="33840" windowHeight="16340" xr2:uid="{00000000-000D-0000-FFFF-FFFF00000000}"/>
  </bookViews>
  <sheets>
    <sheet name="Qmin" sheetId="1" r:id="rId1"/>
  </sheets>
  <externalReferences>
    <externalReference r:id="rId2"/>
  </externalReferences>
  <definedNames>
    <definedName name="_xlnm.Print_Area" localSheetId="0">Qmin!$A$1:$S$475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4" i="1" l="1"/>
  <c r="M469" i="1"/>
  <c r="M468" i="1"/>
  <c r="M467" i="1"/>
  <c r="M466" i="1"/>
  <c r="B462" i="1"/>
  <c r="B461" i="1"/>
  <c r="B460" i="1"/>
  <c r="B459" i="1"/>
  <c r="B458" i="1"/>
  <c r="B457" i="1"/>
  <c r="F454" i="1"/>
  <c r="F453" i="1"/>
  <c r="F452" i="1"/>
  <c r="F451" i="1"/>
  <c r="F450" i="1"/>
  <c r="B449" i="1"/>
  <c r="F447" i="1"/>
  <c r="F446" i="1"/>
  <c r="F445" i="1"/>
  <c r="F444" i="1"/>
  <c r="F443" i="1"/>
  <c r="B442" i="1"/>
  <c r="F440" i="1"/>
  <c r="F439" i="1"/>
  <c r="F438" i="1"/>
  <c r="F437" i="1"/>
  <c r="F436" i="1"/>
  <c r="B435" i="1"/>
  <c r="F433" i="1"/>
  <c r="F432" i="1"/>
  <c r="F431" i="1"/>
  <c r="F430" i="1"/>
  <c r="F429" i="1"/>
  <c r="B428" i="1"/>
  <c r="F426" i="1"/>
  <c r="F425" i="1"/>
  <c r="F424" i="1"/>
  <c r="F423" i="1"/>
  <c r="F422" i="1"/>
  <c r="B421" i="1"/>
  <c r="F419" i="1"/>
  <c r="F418" i="1"/>
  <c r="F417" i="1"/>
  <c r="F416" i="1"/>
  <c r="F415" i="1"/>
  <c r="B414" i="1"/>
  <c r="F412" i="1"/>
  <c r="F411" i="1"/>
  <c r="F410" i="1"/>
  <c r="F409" i="1"/>
  <c r="F408" i="1"/>
  <c r="B407" i="1"/>
  <c r="F405" i="1"/>
  <c r="F404" i="1"/>
  <c r="F403" i="1"/>
  <c r="F402" i="1"/>
  <c r="F401" i="1"/>
  <c r="B400" i="1"/>
  <c r="F398" i="1"/>
  <c r="F397" i="1"/>
  <c r="F396" i="1"/>
  <c r="F395" i="1"/>
  <c r="F394" i="1"/>
  <c r="B393" i="1"/>
  <c r="F391" i="1"/>
  <c r="F390" i="1"/>
  <c r="F389" i="1"/>
  <c r="F388" i="1"/>
  <c r="F387" i="1"/>
  <c r="B386" i="1"/>
  <c r="F383" i="1"/>
  <c r="F382" i="1"/>
  <c r="F381" i="1"/>
  <c r="F380" i="1"/>
  <c r="F379" i="1"/>
  <c r="B378" i="1"/>
  <c r="F376" i="1"/>
  <c r="F375" i="1"/>
  <c r="F374" i="1"/>
  <c r="F373" i="1"/>
  <c r="F372" i="1"/>
  <c r="B371" i="1"/>
  <c r="F369" i="1"/>
  <c r="F368" i="1"/>
  <c r="F367" i="1"/>
  <c r="F366" i="1"/>
  <c r="F365" i="1"/>
  <c r="B364" i="1"/>
  <c r="F362" i="1"/>
  <c r="F361" i="1"/>
  <c r="F360" i="1"/>
  <c r="F359" i="1"/>
  <c r="F358" i="1"/>
  <c r="B357" i="1"/>
  <c r="F355" i="1"/>
  <c r="F354" i="1"/>
  <c r="F353" i="1"/>
  <c r="F352" i="1"/>
  <c r="F351" i="1"/>
  <c r="B350" i="1"/>
  <c r="F348" i="1"/>
  <c r="F347" i="1"/>
  <c r="F346" i="1"/>
  <c r="F345" i="1"/>
  <c r="F344" i="1"/>
  <c r="B343" i="1"/>
  <c r="F341" i="1"/>
  <c r="F340" i="1"/>
  <c r="F339" i="1"/>
  <c r="F338" i="1"/>
  <c r="F337" i="1"/>
  <c r="B336" i="1"/>
  <c r="F334" i="1"/>
  <c r="F333" i="1"/>
  <c r="F332" i="1"/>
  <c r="F331" i="1"/>
  <c r="F330" i="1"/>
  <c r="B329" i="1"/>
  <c r="F327" i="1"/>
  <c r="F326" i="1"/>
  <c r="F325" i="1"/>
  <c r="F324" i="1"/>
  <c r="F323" i="1"/>
  <c r="B322" i="1"/>
  <c r="F320" i="1"/>
  <c r="F319" i="1"/>
  <c r="F318" i="1"/>
  <c r="F317" i="1"/>
  <c r="F316" i="1"/>
  <c r="B315" i="1"/>
  <c r="A311" i="1"/>
  <c r="A308" i="1"/>
  <c r="H305" i="1"/>
  <c r="A302" i="1"/>
  <c r="H298" i="1"/>
  <c r="H297" i="1"/>
  <c r="A293" i="1"/>
  <c r="A290" i="1"/>
  <c r="A287" i="1"/>
  <c r="A284" i="1"/>
  <c r="H281" i="1"/>
  <c r="H277" i="1"/>
  <c r="H276" i="1"/>
  <c r="H275" i="1"/>
  <c r="H274" i="1"/>
  <c r="H273" i="1"/>
  <c r="H272" i="1"/>
  <c r="H271" i="1"/>
  <c r="H270" i="1"/>
  <c r="H269" i="1"/>
  <c r="H268" i="1"/>
  <c r="H267" i="1"/>
  <c r="H266" i="1"/>
  <c r="H265" i="1"/>
  <c r="H264" i="1"/>
  <c r="H263" i="1"/>
  <c r="F261" i="1"/>
  <c r="A261" i="1"/>
  <c r="F260" i="1"/>
  <c r="A260" i="1"/>
  <c r="F259" i="1"/>
  <c r="A259" i="1"/>
  <c r="F258" i="1"/>
  <c r="A258" i="1"/>
  <c r="F257" i="1"/>
  <c r="A257" i="1"/>
  <c r="F256" i="1"/>
  <c r="A256" i="1"/>
  <c r="F255" i="1"/>
  <c r="A255" i="1"/>
  <c r="F254" i="1"/>
  <c r="A254" i="1"/>
  <c r="F253" i="1"/>
  <c r="A253" i="1"/>
  <c r="F252" i="1"/>
  <c r="A252" i="1"/>
  <c r="H251" i="1"/>
  <c r="A247" i="1"/>
  <c r="A244" i="1"/>
  <c r="A241" i="1"/>
  <c r="A238" i="1"/>
  <c r="A235" i="1"/>
  <c r="A232"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0" i="1"/>
  <c r="H199" i="1"/>
  <c r="H198" i="1"/>
  <c r="H197" i="1"/>
  <c r="H196" i="1"/>
  <c r="H195" i="1"/>
  <c r="H194" i="1"/>
  <c r="Z191" i="1"/>
  <c r="E191" i="1"/>
  <c r="Z190" i="1"/>
  <c r="E190" i="1"/>
  <c r="Z189" i="1"/>
  <c r="E189" i="1"/>
  <c r="V188" i="1"/>
  <c r="A188" i="1"/>
  <c r="Z186" i="1"/>
  <c r="E186" i="1"/>
  <c r="Z185" i="1"/>
  <c r="E185" i="1"/>
  <c r="Z184" i="1"/>
  <c r="E184" i="1"/>
  <c r="V183" i="1"/>
  <c r="A183" i="1"/>
  <c r="Z181" i="1"/>
  <c r="E181" i="1"/>
  <c r="Z180" i="1"/>
  <c r="E180" i="1"/>
  <c r="Z179" i="1"/>
  <c r="E179" i="1"/>
  <c r="V178" i="1"/>
  <c r="A178" i="1"/>
  <c r="Z176" i="1"/>
  <c r="E176" i="1"/>
  <c r="Z175" i="1"/>
  <c r="E175" i="1"/>
  <c r="Z174" i="1"/>
  <c r="E174" i="1"/>
  <c r="V173" i="1"/>
  <c r="A173" i="1"/>
  <c r="Z171" i="1"/>
  <c r="E171" i="1"/>
  <c r="Z170" i="1"/>
  <c r="E170" i="1"/>
  <c r="Z169" i="1"/>
  <c r="E169" i="1"/>
  <c r="V168" i="1"/>
  <c r="A168" i="1"/>
  <c r="A164" i="1"/>
  <c r="H161" i="1"/>
  <c r="H160" i="1"/>
  <c r="H159" i="1"/>
  <c r="H156" i="1"/>
  <c r="H153" i="1"/>
  <c r="H151" i="1"/>
  <c r="H150" i="1"/>
  <c r="A147" i="1"/>
  <c r="H144" i="1"/>
  <c r="H143" i="1"/>
  <c r="H140" i="1"/>
  <c r="H139" i="1"/>
  <c r="H136" i="1"/>
  <c r="H132" i="1"/>
  <c r="H131" i="1"/>
  <c r="H128" i="1"/>
  <c r="H127" i="1"/>
  <c r="H126" i="1"/>
  <c r="H123" i="1"/>
  <c r="H122" i="1"/>
  <c r="A118" i="1"/>
  <c r="H115" i="1"/>
  <c r="H114" i="1"/>
  <c r="H113" i="1"/>
  <c r="H112" i="1"/>
  <c r="H109" i="1"/>
  <c r="H108" i="1"/>
  <c r="H107" i="1"/>
  <c r="H106" i="1"/>
  <c r="H105" i="1"/>
  <c r="O101" i="1"/>
  <c r="L101" i="1"/>
  <c r="B101" i="1"/>
  <c r="O100" i="1"/>
  <c r="L100" i="1"/>
  <c r="B100" i="1"/>
  <c r="O99" i="1"/>
  <c r="L99" i="1"/>
  <c r="B99" i="1"/>
  <c r="O98" i="1"/>
  <c r="L98" i="1"/>
  <c r="B98" i="1"/>
  <c r="O97" i="1"/>
  <c r="L97" i="1"/>
  <c r="B97" i="1"/>
  <c r="O96" i="1"/>
  <c r="L96" i="1"/>
  <c r="B96" i="1"/>
  <c r="O95" i="1"/>
  <c r="L95" i="1"/>
  <c r="B95" i="1"/>
  <c r="O94" i="1"/>
  <c r="L94" i="1"/>
  <c r="B94" i="1"/>
  <c r="O93" i="1"/>
  <c r="O86" i="1"/>
  <c r="A82" i="1"/>
  <c r="H78" i="1"/>
  <c r="H76" i="1"/>
  <c r="B74" i="1"/>
  <c r="C74" i="1" s="1"/>
  <c r="Y73" i="1"/>
  <c r="I73" i="1"/>
  <c r="L73" i="1"/>
  <c r="Y72" i="1"/>
  <c r="I72" i="1"/>
  <c r="L72" i="1" s="1"/>
  <c r="Y71" i="1"/>
  <c r="I71" i="1"/>
  <c r="L71" i="1" s="1"/>
  <c r="Y70" i="1"/>
  <c r="I70" i="1"/>
  <c r="L70" i="1"/>
  <c r="Y69" i="1"/>
  <c r="I69" i="1"/>
  <c r="L69" i="1" s="1"/>
  <c r="I68" i="1"/>
  <c r="L68" i="1" s="1"/>
  <c r="I67" i="1"/>
  <c r="L67" i="1" s="1"/>
  <c r="I66" i="1"/>
  <c r="L66" i="1" s="1"/>
  <c r="H65" i="1"/>
  <c r="J65" i="1" s="1"/>
  <c r="H64" i="1"/>
  <c r="J64" i="1" s="1"/>
  <c r="H63" i="1"/>
  <c r="J63" i="1" s="1"/>
  <c r="H62" i="1"/>
  <c r="J62" i="1" s="1"/>
  <c r="H61" i="1"/>
  <c r="J61" i="1" s="1"/>
  <c r="H60" i="1"/>
  <c r="J60" i="1" s="1"/>
  <c r="H59" i="1"/>
  <c r="J59" i="1" s="1"/>
  <c r="H58" i="1"/>
  <c r="J58" i="1" s="1"/>
  <c r="H57" i="1"/>
  <c r="J57" i="1" s="1"/>
  <c r="H56" i="1"/>
  <c r="J56" i="1" s="1"/>
  <c r="H55" i="1"/>
  <c r="J55" i="1" s="1"/>
  <c r="H54" i="1"/>
  <c r="J54" i="1" s="1"/>
  <c r="H53" i="1"/>
  <c r="J53" i="1" s="1"/>
  <c r="H52" i="1"/>
  <c r="J52" i="1" s="1"/>
  <c r="H51" i="1"/>
  <c r="J51" i="1" s="1"/>
  <c r="H50" i="1"/>
  <c r="J50" i="1" s="1"/>
  <c r="H49" i="1"/>
  <c r="J49" i="1" s="1"/>
  <c r="H48" i="1"/>
  <c r="H46" i="1"/>
  <c r="I46" i="1"/>
  <c r="G46" i="1"/>
  <c r="W45" i="1"/>
  <c r="H45" i="1"/>
  <c r="I45" i="1"/>
  <c r="G45" i="1"/>
  <c r="H44" i="1"/>
  <c r="I44" i="1" s="1"/>
  <c r="H43" i="1"/>
  <c r="I43" i="1" s="1"/>
  <c r="H42" i="1"/>
  <c r="I42" i="1" s="1"/>
  <c r="H41" i="1"/>
  <c r="I41" i="1" s="1"/>
  <c r="E29" i="1"/>
  <c r="A29" i="1"/>
  <c r="E28" i="1"/>
  <c r="A28" i="1"/>
  <c r="E27" i="1"/>
  <c r="A27" i="1"/>
  <c r="E26" i="1"/>
  <c r="A26" i="1"/>
  <c r="H13" i="1"/>
  <c r="H12" i="1"/>
  <c r="H9" i="1"/>
  <c r="H8" i="1"/>
</calcChain>
</file>

<file path=xl/sharedStrings.xml><?xml version="1.0" encoding="utf-8"?>
<sst xmlns="http://schemas.openxmlformats.org/spreadsheetml/2006/main" count="468" uniqueCount="232">
  <si>
    <t>Safety Data Sheet</t>
  </si>
  <si>
    <t>Prepared according to Federal register / Vol. 77, No. 58/ Monday, March 26th 2012 / Rules and Regulations</t>
  </si>
  <si>
    <t>Revision date:</t>
  </si>
  <si>
    <t>Supersedes:</t>
  </si>
  <si>
    <t>SECTION 1:  Identification of the substance/mixture and of the company/undertaking</t>
  </si>
  <si>
    <t>1.1.</t>
  </si>
  <si>
    <t>Product Identifier</t>
  </si>
  <si>
    <t>Product name</t>
  </si>
  <si>
    <t>:</t>
  </si>
  <si>
    <t>Product code</t>
  </si>
  <si>
    <t>Product form</t>
  </si>
  <si>
    <t>1.2.</t>
  </si>
  <si>
    <t>Relevant identified uses of the substance or mixture and advised against</t>
  </si>
  <si>
    <t>Intended use</t>
  </si>
  <si>
    <t>Uses advised against</t>
  </si>
  <si>
    <t>1.3.</t>
  </si>
  <si>
    <t>Details of the supplier of the safety data sheet</t>
  </si>
  <si>
    <t>1.4.</t>
  </si>
  <si>
    <t>Emergency telephone number</t>
  </si>
  <si>
    <t>Emergency number</t>
  </si>
  <si>
    <t>Infotrac (800) 535-5053</t>
  </si>
  <si>
    <t>SECTION 2:  Hazards identification</t>
  </si>
  <si>
    <t>2.1.</t>
  </si>
  <si>
    <t>Classification of the substance or mixture</t>
  </si>
  <si>
    <t>GHS-US classification</t>
  </si>
  <si>
    <t>2.2.</t>
  </si>
  <si>
    <t>Label elements</t>
  </si>
  <si>
    <t>GHS-US labeling</t>
  </si>
  <si>
    <t>Hazard pictograms (GHS-US)</t>
  </si>
  <si>
    <t>Hazard statement (GHS-US)</t>
  </si>
  <si>
    <t>Signal word (GHS-US)</t>
  </si>
  <si>
    <t>Precautionary statements (GHS-US)</t>
  </si>
  <si>
    <t>2.3.</t>
  </si>
  <si>
    <t>Other Hazards</t>
  </si>
  <si>
    <t>Other hazards not contributing to the classification</t>
  </si>
  <si>
    <t>2.4.</t>
  </si>
  <si>
    <t>Unknown acute toxicity (GHS-US)</t>
  </si>
  <si>
    <t>SECTION 3:  Composition/information on ingredients</t>
  </si>
  <si>
    <t>3.1.</t>
  </si>
  <si>
    <t>Mixture</t>
  </si>
  <si>
    <t>3.2.</t>
  </si>
  <si>
    <t>Substance</t>
  </si>
  <si>
    <t>Name</t>
  </si>
  <si>
    <t>CAS #</t>
  </si>
  <si>
    <t>%</t>
  </si>
  <si>
    <t>Specific chemical identity (ies) and/or exact percentage(s) of composition may be withheld as a trade secret.</t>
  </si>
  <si>
    <t>SECTION 4:  First aid measures</t>
  </si>
  <si>
    <t>4.1.</t>
  </si>
  <si>
    <t>Description of first aid measures</t>
  </si>
  <si>
    <t>First-aid measures general</t>
  </si>
  <si>
    <t>First-aid measures after inhalation</t>
  </si>
  <si>
    <t>First-aid measures after skin contact</t>
  </si>
  <si>
    <t>First-aid measures after eye contact</t>
  </si>
  <si>
    <t>First-aid measures after ingestion</t>
  </si>
  <si>
    <t>4.2.</t>
  </si>
  <si>
    <t>Most important symptoms and effects, both acute and delayed</t>
  </si>
  <si>
    <t>Symptoms/injuries after inhalation</t>
  </si>
  <si>
    <t>Symptoms/injuries after skin contact</t>
  </si>
  <si>
    <t>Symptoms/injuries after eye contact</t>
  </si>
  <si>
    <t>Symptoms/injuries after ingestion</t>
  </si>
  <si>
    <t>4.3.</t>
  </si>
  <si>
    <t>Indication of any immediate medical attention and special treatment needed</t>
  </si>
  <si>
    <t>SECTION 5:  Firefighting measures</t>
  </si>
  <si>
    <t>5.1.</t>
  </si>
  <si>
    <t>Extinguishing Media</t>
  </si>
  <si>
    <t>Suitable extinguishing media</t>
  </si>
  <si>
    <t>Unsuitable extinguishing media</t>
  </si>
  <si>
    <t>5.2.</t>
  </si>
  <si>
    <t>Special hazards arising from the substance or mixture</t>
  </si>
  <si>
    <t>Fire hazard</t>
  </si>
  <si>
    <t>Explosion hazard</t>
  </si>
  <si>
    <t>Reactivity</t>
  </si>
  <si>
    <t>5.3.</t>
  </si>
  <si>
    <t>Advice for firefighters</t>
  </si>
  <si>
    <t>Firefighting instructions</t>
  </si>
  <si>
    <t>Protection during firefighting</t>
  </si>
  <si>
    <t>SECTION 6:  Accidental release measures</t>
  </si>
  <si>
    <t>6.1.</t>
  </si>
  <si>
    <t>Personal precautions, protective equipment and emergency procedures</t>
  </si>
  <si>
    <t>General measures</t>
  </si>
  <si>
    <t>6.1.1</t>
  </si>
  <si>
    <t>For non-emergency personnel</t>
  </si>
  <si>
    <t>Protective equipment</t>
  </si>
  <si>
    <t>Emergency procedures</t>
  </si>
  <si>
    <t>6.1.2</t>
  </si>
  <si>
    <t>For emergency responders</t>
  </si>
  <si>
    <t>6.2.</t>
  </si>
  <si>
    <t>Environmental precautions</t>
  </si>
  <si>
    <t>6.3.</t>
  </si>
  <si>
    <t>Methods and material for containment and cleaning up</t>
  </si>
  <si>
    <t>For containment</t>
  </si>
  <si>
    <t>Methods for cleaning up</t>
  </si>
  <si>
    <t>6.4.</t>
  </si>
  <si>
    <t>Reference to other sections</t>
  </si>
  <si>
    <t>SECTION 7:  Handling and storage</t>
  </si>
  <si>
    <t>7.1.</t>
  </si>
  <si>
    <t>Precautions for safe handling</t>
  </si>
  <si>
    <t>7.2.</t>
  </si>
  <si>
    <t>Conditions for safe storage, including any incompatibilities</t>
  </si>
  <si>
    <t>Storage conditions</t>
  </si>
  <si>
    <t>Incompatible products</t>
  </si>
  <si>
    <t>Incompatible materials or conditions</t>
  </si>
  <si>
    <t>7.3.</t>
  </si>
  <si>
    <t>Specific end use(s)</t>
  </si>
  <si>
    <t>SECTION 8:  Exposure controls/personal protection</t>
  </si>
  <si>
    <t>8.1.</t>
  </si>
  <si>
    <t>Control parameters</t>
  </si>
  <si>
    <t>NIOSH REL, TWA (mg/m³)</t>
  </si>
  <si>
    <t>OSHA PEL, TWA (mg/m³)</t>
  </si>
  <si>
    <t>NIOSH IDLH (mg/m³)</t>
  </si>
  <si>
    <t>8.2.</t>
  </si>
  <si>
    <t>Exposure Controls</t>
  </si>
  <si>
    <t>Appropriate engineering controls</t>
  </si>
  <si>
    <t>Personal protective equipment</t>
  </si>
  <si>
    <t>Hand protection</t>
  </si>
  <si>
    <t>Eye protection</t>
  </si>
  <si>
    <t>Skin and body protection</t>
  </si>
  <si>
    <t>Respiratory protection</t>
  </si>
  <si>
    <t>Other information</t>
  </si>
  <si>
    <t>SECTION 9:  Physical and chemical properties</t>
  </si>
  <si>
    <t>Physical state</t>
  </si>
  <si>
    <t>Appearance</t>
  </si>
  <si>
    <t>Molecular mass</t>
  </si>
  <si>
    <t>Color</t>
  </si>
  <si>
    <t>Odor</t>
  </si>
  <si>
    <t>Odor Threshold</t>
  </si>
  <si>
    <t>pH</t>
  </si>
  <si>
    <t>Relative evaporation rate (butylacetate=1)</t>
  </si>
  <si>
    <t>Melting point</t>
  </si>
  <si>
    <t>Freezing point</t>
  </si>
  <si>
    <t>Boiling point</t>
  </si>
  <si>
    <t>Flash point</t>
  </si>
  <si>
    <t>Auto-ignition temperature</t>
  </si>
  <si>
    <t>Decomposition temperature</t>
  </si>
  <si>
    <t>Flammability (solid, gas)</t>
  </si>
  <si>
    <t>Vapor pressure</t>
  </si>
  <si>
    <t>Relative vapor density at 20°C</t>
  </si>
  <si>
    <t>Density</t>
  </si>
  <si>
    <t>Solubility</t>
  </si>
  <si>
    <t>Log Pow</t>
  </si>
  <si>
    <t>Log Kow</t>
  </si>
  <si>
    <t>Viscosity, kinematic</t>
  </si>
  <si>
    <t>Viscosity, dynamic</t>
  </si>
  <si>
    <t>Explosive properties</t>
  </si>
  <si>
    <t>Oxidizing properties</t>
  </si>
  <si>
    <t>Explosive limits</t>
  </si>
  <si>
    <t>SECTION 10:  Stability and Reactivity</t>
  </si>
  <si>
    <t>10.1.</t>
  </si>
  <si>
    <t>10.2.</t>
  </si>
  <si>
    <t>Chemical stability</t>
  </si>
  <si>
    <t>10.3.</t>
  </si>
  <si>
    <t>Possibility of hazardous reactions</t>
  </si>
  <si>
    <t>10.4.</t>
  </si>
  <si>
    <t>Conditions to avoid</t>
  </si>
  <si>
    <t>10.5.</t>
  </si>
  <si>
    <t>Incompatible materials</t>
  </si>
  <si>
    <t>10.6.</t>
  </si>
  <si>
    <t>Hazardous decomposition products</t>
  </si>
  <si>
    <t>SECTION 11:  Toxicological information</t>
  </si>
  <si>
    <t>Information on toxicological effects</t>
  </si>
  <si>
    <t>Acute toxicity</t>
  </si>
  <si>
    <t>Skin corrosion/irritation</t>
  </si>
  <si>
    <t>Serious eye damage/irritation</t>
  </si>
  <si>
    <t>Respirator or skin sensitization</t>
  </si>
  <si>
    <t>Germ cell mutagenicity</t>
  </si>
  <si>
    <t>Carcinogenicity</t>
  </si>
  <si>
    <t>Reproductive toxicity</t>
  </si>
  <si>
    <t>Specific target organ toxicity (single exposure)</t>
  </si>
  <si>
    <t>Specific target organ toxicity (repeated exposure)</t>
  </si>
  <si>
    <t>Potential adverse human health effects and symptoms</t>
  </si>
  <si>
    <t>Likely routes of exposure</t>
  </si>
  <si>
    <t>Chronic symptoms</t>
  </si>
  <si>
    <t>SECTION 12:  Ecological information</t>
  </si>
  <si>
    <t>12.1.</t>
  </si>
  <si>
    <t>Toxicity</t>
  </si>
  <si>
    <t>Ecology - general</t>
  </si>
  <si>
    <t>12.2.</t>
  </si>
  <si>
    <t>Persistence and degradability</t>
  </si>
  <si>
    <t>12.3.</t>
  </si>
  <si>
    <t>Bioaccumulative potential</t>
  </si>
  <si>
    <t>12.4.</t>
  </si>
  <si>
    <t>Mobility in soil</t>
  </si>
  <si>
    <t>12.5.</t>
  </si>
  <si>
    <t>Other adverse effects</t>
  </si>
  <si>
    <t>SECTION 13:  Disposal considerations</t>
  </si>
  <si>
    <t>13.1.</t>
  </si>
  <si>
    <t>Waste treatment methods</t>
  </si>
  <si>
    <t>Waste disposal recommendations</t>
  </si>
  <si>
    <t>Ecology - waste materials</t>
  </si>
  <si>
    <t>SECTION 14:  Transport information</t>
  </si>
  <si>
    <t>In accordance with DOT</t>
  </si>
  <si>
    <t>Additional information</t>
  </si>
  <si>
    <t>Transport by sea</t>
  </si>
  <si>
    <t>Transport by air</t>
  </si>
  <si>
    <t>SECTION 15:  Regulatory information</t>
  </si>
  <si>
    <t>15.1. US Federal regulations</t>
  </si>
  <si>
    <t>TSCA</t>
  </si>
  <si>
    <t>Section 302 (EHS) TPQ</t>
  </si>
  <si>
    <t>Section 304 (EHS) RQ</t>
  </si>
  <si>
    <t>CERCLA RQ</t>
  </si>
  <si>
    <t>Section 313</t>
  </si>
  <si>
    <t>15.2.</t>
  </si>
  <si>
    <t>International regulations</t>
  </si>
  <si>
    <t>Canada</t>
  </si>
  <si>
    <t>European Union</t>
  </si>
  <si>
    <t>Australia</t>
  </si>
  <si>
    <t>China</t>
  </si>
  <si>
    <t>Other</t>
  </si>
  <si>
    <t>15.3.</t>
  </si>
  <si>
    <t>US State Regulations</t>
  </si>
  <si>
    <t>SECTION 16:  Other information</t>
  </si>
  <si>
    <t>None</t>
  </si>
  <si>
    <t>NFPA/HMIS</t>
  </si>
  <si>
    <t>Health</t>
  </si>
  <si>
    <t>Fire</t>
  </si>
  <si>
    <t>Personal Protection</t>
  </si>
  <si>
    <t>The information above is believed to be accurate and represents the best information currently available to us.  However, we make no warranty of merchantability or any other warranty, express or implied, with respect to such information, and we assume no liability resulting from its use.  Users should make their own investigations to determine the suitability of the information for their particular purposes. In no event shall The Sanctuary, Inc. be liable for any claims, losses, or damages of any third party or for lost profits or any special, indirect, incidental, consequential or exemplary damages, howsoever arising, even is The Sanctuary, Inc. has been advised of the possibility of such damages.</t>
  </si>
  <si>
    <t>Nitric Acid</t>
  </si>
  <si>
    <t>&lt;10</t>
  </si>
  <si>
    <t>7697-37-2</t>
  </si>
  <si>
    <t>Manganese</t>
  </si>
  <si>
    <t>7439-96-5</t>
  </si>
  <si>
    <t>77-92-9</t>
  </si>
  <si>
    <t>Citric Acid</t>
  </si>
  <si>
    <t>Zinc</t>
  </si>
  <si>
    <t>7440-66-6</t>
  </si>
  <si>
    <t>Magnesium</t>
  </si>
  <si>
    <t>7439-95-4</t>
  </si>
  <si>
    <t>Micro Blend</t>
  </si>
  <si>
    <t>Iron</t>
  </si>
  <si>
    <t>7439-89-6</t>
  </si>
  <si>
    <t>Poly Micro Blend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</si>
</sst>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dd/yyyy"/>
    <numFmt numFmtId="165" formatCode="mm/dd/yy;@"/>
    <numFmt numFmtId="166" formatCode="m/d/yy\ h:mm;@"/>
    <numFmt numFmtId="167" formatCode="0.0%"/>
  </numFmts>
  <fonts count="1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6"/>
      <color theme="1"/>
      <name val="Calibri"/>
      <family val="2"/>
      <scheme val="minor"/>
    </font>
    <font>
      <b/>
      <sz val="14"/>
      <color theme="1"/>
      <name val="Calibri"/>
      <family val="2"/>
      <scheme val="minor"/>
    </font>
    <font>
      <sz val="8"/>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sz val="8"/>
      <color rgb="FF000000"/>
      <name val="Tahoma"/>
      <family val="2"/>
    </font>
    <font>
      <i/>
      <sz val="8"/>
      <color theme="1"/>
      <name val="Arial"/>
      <family val="2"/>
    </font>
    <font>
      <u/>
      <sz val="11"/>
      <color theme="10"/>
      <name val="Calibri"/>
      <family val="2"/>
      <scheme val="minor"/>
    </font>
    <font>
      <u/>
      <sz val="11"/>
      <color theme="11"/>
      <name val="Calibri"/>
      <family val="2"/>
      <scheme val="minor"/>
    </font>
    <font>
      <sz val="8"/>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000099"/>
        <bgColor indexed="64"/>
      </patternFill>
    </fill>
    <fill>
      <patternFill patternType="solid">
        <fgColor rgb="FFCC0000"/>
        <bgColor indexed="64"/>
      </patternFill>
    </fill>
    <fill>
      <patternFill patternType="solid">
        <fgColor rgb="FFFFC000"/>
        <bgColor indexed="64"/>
      </patternFill>
    </fill>
  </fills>
  <borders count="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26">
    <xf numFmtId="0" fontId="0" fillId="0" borderId="0"/>
    <xf numFmtId="9" fontId="1" fillId="0" borderId="0" applyFon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cellStyleXfs>
  <cellXfs count="93">
    <xf numFmtId="0" fontId="0" fillId="0" borderId="0" xfId="0"/>
    <xf numFmtId="0" fontId="3" fillId="0" borderId="0" xfId="0" applyFont="1" applyAlignment="1">
      <alignment vertical="center"/>
    </xf>
    <xf numFmtId="0" fontId="0" fillId="0" borderId="0" xfId="0" applyAlignment="1">
      <alignment vertical="center"/>
    </xf>
    <xf numFmtId="0" fontId="4" fillId="0" borderId="0" xfId="0" applyFont="1" applyAlignment="1">
      <alignment horizontal="left"/>
    </xf>
    <xf numFmtId="0" fontId="5" fillId="0" borderId="0" xfId="0" applyFont="1" applyAlignment="1">
      <alignment horizontal="left" vertical="center"/>
    </xf>
    <xf numFmtId="0" fontId="6" fillId="0" borderId="0" xfId="0" applyFont="1" applyAlignment="1">
      <alignment horizontal="right" vertical="center"/>
    </xf>
    <xf numFmtId="165" fontId="6" fillId="0" borderId="0" xfId="0" applyNumberFormat="1" applyFont="1" applyAlignment="1">
      <alignment horizontal="right" vertical="center"/>
    </xf>
    <xf numFmtId="0" fontId="7" fillId="0" borderId="0" xfId="0" applyFont="1" applyAlignment="1">
      <alignment vertical="center"/>
    </xf>
    <xf numFmtId="0" fontId="8" fillId="0" borderId="0" xfId="0" applyFont="1" applyAlignment="1">
      <alignment vertical="center"/>
    </xf>
    <xf numFmtId="166" fontId="7" fillId="0" borderId="0" xfId="0" applyNumberFormat="1" applyFont="1" applyAlignment="1">
      <alignment vertical="center"/>
    </xf>
    <xf numFmtId="0" fontId="7" fillId="0" borderId="0" xfId="0" applyFont="1" applyAlignment="1">
      <alignment horizontal="right" vertical="center"/>
    </xf>
    <xf numFmtId="0" fontId="7" fillId="0" borderId="0" xfId="0" applyFont="1" applyAlignment="1">
      <alignment horizontal="left" vertical="center"/>
    </xf>
    <xf numFmtId="0" fontId="8" fillId="0" borderId="4" xfId="0" applyFont="1" applyBorder="1" applyAlignment="1">
      <alignment vertical="center"/>
    </xf>
    <xf numFmtId="0" fontId="7" fillId="0" borderId="4" xfId="0" applyFont="1" applyBorder="1" applyAlignment="1">
      <alignment vertical="center"/>
    </xf>
    <xf numFmtId="0" fontId="8" fillId="0" borderId="0" xfId="0" applyFont="1" applyAlignment="1">
      <alignment horizontal="left" vertical="center"/>
    </xf>
    <xf numFmtId="0" fontId="8" fillId="0" borderId="0" xfId="0" applyFont="1" applyAlignment="1">
      <alignment vertical="top"/>
    </xf>
    <xf numFmtId="0" fontId="7" fillId="0" borderId="0" xfId="0" applyFont="1" applyAlignment="1">
      <alignment vertical="top" wrapText="1"/>
    </xf>
    <xf numFmtId="0" fontId="7" fillId="0" borderId="0" xfId="0" applyFont="1" applyAlignment="1">
      <alignment vertical="top"/>
    </xf>
    <xf numFmtId="0" fontId="7" fillId="0" borderId="0" xfId="0" applyFont="1" applyAlignment="1">
      <alignment horizontal="right" vertical="top"/>
    </xf>
    <xf numFmtId="0" fontId="7" fillId="0" borderId="0" xfId="0" applyFont="1" applyAlignment="1">
      <alignment horizontal="left" vertical="top"/>
    </xf>
    <xf numFmtId="0" fontId="7" fillId="0" borderId="0" xfId="0" applyFont="1"/>
    <xf numFmtId="0" fontId="7" fillId="0" borderId="0" xfId="0" applyFont="1" applyAlignment="1">
      <alignment horizontal="right"/>
    </xf>
    <xf numFmtId="0" fontId="7" fillId="0" borderId="0" xfId="0" applyFont="1" applyAlignment="1">
      <alignment horizontal="left"/>
    </xf>
    <xf numFmtId="0" fontId="7" fillId="0" borderId="0" xfId="0" applyFont="1" applyAlignment="1">
      <alignment wrapText="1"/>
    </xf>
    <xf numFmtId="0" fontId="9" fillId="0" borderId="0" xfId="0" applyFont="1"/>
    <xf numFmtId="0" fontId="0" fillId="0" borderId="0" xfId="0" applyAlignment="1">
      <alignment vertical="top"/>
    </xf>
    <xf numFmtId="0" fontId="3" fillId="0" borderId="6" xfId="0" applyFont="1" applyBorder="1" applyAlignment="1">
      <alignment vertical="center"/>
    </xf>
    <xf numFmtId="0" fontId="10" fillId="0" borderId="6" xfId="0" applyFont="1" applyBorder="1" applyAlignment="1">
      <alignment vertical="top" wrapText="1"/>
    </xf>
    <xf numFmtId="0" fontId="0" fillId="0" borderId="4" xfId="0" applyBorder="1" applyAlignment="1">
      <alignment vertical="center"/>
    </xf>
    <xf numFmtId="10" fontId="7" fillId="0" borderId="0" xfId="1" applyNumberFormat="1" applyFont="1" applyAlignment="1">
      <alignment vertical="center"/>
    </xf>
    <xf numFmtId="167" fontId="7" fillId="0" borderId="0" xfId="1" applyNumberFormat="1" applyFont="1" applyAlignment="1">
      <alignment vertical="center"/>
    </xf>
    <xf numFmtId="0" fontId="7" fillId="0" borderId="0" xfId="0" applyFont="1" applyAlignment="1">
      <alignment horizontal="left" vertical="top" wrapText="1"/>
    </xf>
    <xf numFmtId="3" fontId="0" fillId="0" borderId="0" xfId="0" applyNumberFormat="1" applyAlignment="1">
      <alignment vertical="center"/>
    </xf>
    <xf numFmtId="3" fontId="7" fillId="0" borderId="0" xfId="0" applyNumberFormat="1" applyFont="1" applyAlignment="1">
      <alignment vertical="center"/>
    </xf>
    <xf numFmtId="3" fontId="7" fillId="0" borderId="0" xfId="0" applyNumberFormat="1" applyFont="1" applyAlignment="1">
      <alignment horizontal="left" vertical="top" wrapText="1"/>
    </xf>
    <xf numFmtId="3" fontId="7" fillId="0" borderId="4" xfId="0" applyNumberFormat="1" applyFont="1" applyBorder="1" applyAlignment="1">
      <alignment horizontal="left" vertical="top" wrapText="1"/>
    </xf>
    <xf numFmtId="3" fontId="0" fillId="0" borderId="4" xfId="0" applyNumberFormat="1" applyBorder="1" applyAlignment="1">
      <alignment vertical="center"/>
    </xf>
    <xf numFmtId="0" fontId="7" fillId="0" borderId="4" xfId="0" applyFont="1" applyBorder="1" applyAlignment="1">
      <alignment vertical="top"/>
    </xf>
    <xf numFmtId="0" fontId="7" fillId="0" borderId="4" xfId="0" applyFont="1" applyBorder="1" applyAlignment="1">
      <alignment vertical="top" wrapText="1"/>
    </xf>
    <xf numFmtId="0" fontId="3" fillId="0" borderId="0" xfId="0" applyFont="1" applyAlignment="1">
      <alignment horizontal="right" vertical="center"/>
    </xf>
    <xf numFmtId="0" fontId="2" fillId="3" borderId="3" xfId="0" applyFont="1" applyFill="1" applyBorder="1" applyAlignment="1">
      <alignment horizontal="center" vertical="center"/>
    </xf>
    <xf numFmtId="0" fontId="2" fillId="4" borderId="3" xfId="0" applyFont="1" applyFill="1" applyBorder="1" applyAlignment="1">
      <alignment horizontal="center" vertical="center"/>
    </xf>
    <xf numFmtId="0" fontId="3" fillId="5" borderId="3" xfId="0" applyFont="1" applyFill="1" applyBorder="1" applyAlignment="1">
      <alignment horizontal="center" vertical="center"/>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center" vertical="center"/>
    </xf>
    <xf numFmtId="0" fontId="3" fillId="0" borderId="3" xfId="0" applyFont="1" applyBorder="1"/>
    <xf numFmtId="0" fontId="11" fillId="0" borderId="0" xfId="0" applyFont="1" applyAlignment="1">
      <alignment horizontal="left" wrapText="1"/>
    </xf>
    <xf numFmtId="0" fontId="7" fillId="0" borderId="1" xfId="0" applyFont="1" applyBorder="1" applyAlignment="1">
      <alignment horizontal="left" wrapText="1"/>
    </xf>
    <xf numFmtId="0" fontId="7" fillId="0" borderId="2" xfId="0" applyFont="1" applyBorder="1" applyAlignment="1">
      <alignment horizontal="left" wrapText="1"/>
    </xf>
    <xf numFmtId="0" fontId="7" fillId="0" borderId="3" xfId="0" applyFont="1" applyBorder="1" applyAlignment="1">
      <alignment horizontal="left" wrapText="1"/>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2" borderId="5" xfId="0" applyFont="1" applyFill="1" applyBorder="1" applyAlignment="1">
      <alignment horizontal="left" vertical="center"/>
    </xf>
    <xf numFmtId="0" fontId="2" fillId="3" borderId="1" xfId="0" applyFont="1" applyFill="1" applyBorder="1" applyAlignment="1">
      <alignment horizontal="left" vertical="center"/>
    </xf>
    <xf numFmtId="0" fontId="2" fillId="3" borderId="2" xfId="0" applyFont="1" applyFill="1" applyBorder="1" applyAlignment="1">
      <alignment horizontal="left" vertical="center"/>
    </xf>
    <xf numFmtId="0" fontId="2" fillId="4" borderId="1" xfId="0" applyFont="1" applyFill="1" applyBorder="1" applyAlignment="1">
      <alignment horizontal="left" vertical="center"/>
    </xf>
    <xf numFmtId="0" fontId="2" fillId="4" borderId="2" xfId="0" applyFont="1" applyFill="1" applyBorder="1" applyAlignment="1">
      <alignment horizontal="left" vertical="center"/>
    </xf>
    <xf numFmtId="0" fontId="3" fillId="5" borderId="1" xfId="0" applyFont="1" applyFill="1" applyBorder="1" applyAlignment="1">
      <alignment horizontal="left" vertical="center"/>
    </xf>
    <xf numFmtId="0" fontId="3" fillId="5" borderId="2" xfId="0" applyFont="1" applyFill="1" applyBorder="1" applyAlignment="1">
      <alignment horizontal="left" vertical="center"/>
    </xf>
    <xf numFmtId="0" fontId="7" fillId="0" borderId="0" xfId="0" applyFont="1" applyAlignment="1">
      <alignment horizontal="left" vertical="center"/>
    </xf>
    <xf numFmtId="0" fontId="7" fillId="0" borderId="5" xfId="0" applyFont="1" applyBorder="1" applyAlignment="1">
      <alignment horizontal="left" wrapText="1"/>
    </xf>
    <xf numFmtId="0" fontId="7" fillId="0" borderId="0" xfId="0" applyFont="1" applyAlignment="1">
      <alignment horizontal="left" vertical="top" wrapText="1"/>
    </xf>
    <xf numFmtId="0" fontId="3" fillId="2" borderId="1" xfId="0" applyFont="1" applyFill="1" applyBorder="1" applyAlignment="1">
      <alignment horizontal="left" vertical="center"/>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7" fillId="0" borderId="5" xfId="0" applyFont="1" applyBorder="1" applyAlignment="1">
      <alignment horizontal="left" vertical="top" wrapText="1"/>
    </xf>
    <xf numFmtId="0" fontId="7" fillId="0" borderId="5" xfId="0" applyFont="1" applyBorder="1" applyAlignment="1">
      <alignment horizontal="left" vertical="center"/>
    </xf>
    <xf numFmtId="3" fontId="7" fillId="0" borderId="5" xfId="0" applyNumberFormat="1" applyFont="1" applyBorder="1" applyAlignment="1">
      <alignment horizontal="left" vertical="top" wrapText="1"/>
    </xf>
    <xf numFmtId="3" fontId="7" fillId="0" borderId="5" xfId="0" applyNumberFormat="1" applyFont="1" applyBorder="1" applyAlignment="1">
      <alignment horizontal="center" vertical="top" wrapText="1"/>
    </xf>
    <xf numFmtId="3" fontId="7" fillId="0" borderId="1" xfId="0" applyNumberFormat="1" applyFont="1" applyBorder="1" applyAlignment="1">
      <alignment horizontal="left" vertical="top" wrapText="1"/>
    </xf>
    <xf numFmtId="3" fontId="7" fillId="0" borderId="2" xfId="0" applyNumberFormat="1" applyFont="1" applyBorder="1" applyAlignment="1">
      <alignment horizontal="left" vertical="top" wrapText="1"/>
    </xf>
    <xf numFmtId="3" fontId="7" fillId="0" borderId="3" xfId="0" applyNumberFormat="1" applyFont="1" applyBorder="1" applyAlignment="1">
      <alignment horizontal="left" vertical="top" wrapText="1"/>
    </xf>
    <xf numFmtId="0" fontId="8" fillId="0" borderId="5" xfId="0" applyFont="1" applyBorder="1" applyAlignment="1">
      <alignment horizontal="left" vertical="top" shrinkToFit="1"/>
    </xf>
    <xf numFmtId="3" fontId="8" fillId="0" borderId="5" xfId="0" applyNumberFormat="1" applyFont="1" applyBorder="1" applyAlignment="1">
      <alignment horizontal="left" vertical="top" shrinkToFit="1"/>
    </xf>
    <xf numFmtId="3" fontId="7" fillId="0" borderId="1" xfId="0" applyNumberFormat="1" applyFont="1" applyBorder="1" applyAlignment="1">
      <alignment horizontal="center" vertical="top" wrapText="1"/>
    </xf>
    <xf numFmtId="3" fontId="7" fillId="0" borderId="2" xfId="0" applyNumberFormat="1" applyFont="1" applyBorder="1" applyAlignment="1">
      <alignment horizontal="center" vertical="top" wrapText="1"/>
    </xf>
    <xf numFmtId="3" fontId="7" fillId="0" borderId="3" xfId="0" applyNumberFormat="1" applyFont="1" applyBorder="1" applyAlignment="1">
      <alignment horizontal="center" vertical="top" wrapText="1"/>
    </xf>
    <xf numFmtId="0" fontId="7" fillId="0" borderId="0" xfId="0" applyFont="1" applyAlignment="1">
      <alignment horizontal="left" vertical="center" wrapText="1"/>
    </xf>
    <xf numFmtId="0" fontId="10" fillId="0" borderId="2" xfId="0" applyFont="1" applyBorder="1" applyAlignment="1">
      <alignment horizontal="left" vertical="top" wrapText="1"/>
    </xf>
    <xf numFmtId="0" fontId="0" fillId="0" borderId="5" xfId="0" applyBorder="1" applyAlignment="1">
      <alignment horizontal="left" vertical="center"/>
    </xf>
    <xf numFmtId="0" fontId="0" fillId="0" borderId="5" xfId="0" applyBorder="1" applyAlignment="1">
      <alignment horizontal="center" vertical="center"/>
    </xf>
    <xf numFmtId="2" fontId="0" fillId="0" borderId="5" xfId="0" applyNumberFormat="1" applyBorder="1" applyAlignment="1">
      <alignment horizontal="center" vertical="center"/>
    </xf>
    <xf numFmtId="0" fontId="8" fillId="0" borderId="0" xfId="0" applyFont="1" applyAlignment="1">
      <alignment horizontal="left" vertical="top" wrapText="1"/>
    </xf>
    <xf numFmtId="0" fontId="3" fillId="2" borderId="5" xfId="0" applyFont="1" applyFill="1" applyBorder="1" applyAlignment="1">
      <alignment horizontal="center" vertical="center"/>
    </xf>
    <xf numFmtId="0" fontId="9" fillId="0" borderId="0" xfId="0" applyFont="1" applyAlignment="1">
      <alignment horizontal="left"/>
    </xf>
    <xf numFmtId="0" fontId="6" fillId="0" borderId="0" xfId="0" applyFont="1" applyAlignment="1">
      <alignment horizontal="center"/>
    </xf>
    <xf numFmtId="164" fontId="6" fillId="0" borderId="0" xfId="0" applyNumberFormat="1" applyFont="1" applyAlignment="1">
      <alignment horizontal="left"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7" fillId="0" borderId="0" xfId="0" applyFont="1" applyAlignment="1">
      <alignment horizontal="left" vertical="center" shrinkToFit="1"/>
    </xf>
  </cellXfs>
  <cellStyles count="26">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9719</xdr:colOff>
      <xdr:row>15</xdr:row>
      <xdr:rowOff>19439</xdr:rowOff>
    </xdr:from>
    <xdr:to>
      <xdr:col>3</xdr:col>
      <xdr:colOff>359615</xdr:colOff>
      <xdr:row>18</xdr:row>
      <xdr:rowOff>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9719" y="3029339"/>
          <a:ext cx="1492896" cy="5806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00" b="0"/>
            <a:t>The</a:t>
          </a:r>
          <a:r>
            <a:rPr lang="en-US" sz="1000" b="0" baseline="0"/>
            <a:t> Sanctuary</a:t>
          </a:r>
          <a:r>
            <a:rPr lang="en-US" sz="1000" b="0"/>
            <a:t>,</a:t>
          </a:r>
          <a:r>
            <a:rPr lang="en-US" sz="1000" b="0" baseline="0"/>
            <a:t> Inc.</a:t>
          </a:r>
        </a:p>
        <a:p>
          <a:r>
            <a:rPr lang="en-US" sz="1000" b="0" baseline="0"/>
            <a:t>PO Box 2330</a:t>
          </a:r>
        </a:p>
        <a:p>
          <a:r>
            <a:rPr lang="en-US" sz="1000" b="0" baseline="0"/>
            <a:t>Lady Lake, FL. 32158</a:t>
          </a:r>
        </a:p>
      </xdr:txBody>
    </xdr:sp>
    <xdr:clientData/>
  </xdr:twoCellAnchor>
  <xdr:twoCellAnchor>
    <xdr:from>
      <xdr:col>4</xdr:col>
      <xdr:colOff>74645</xdr:colOff>
      <xdr:row>15</xdr:row>
      <xdr:rowOff>29157</xdr:rowOff>
    </xdr:from>
    <xdr:to>
      <xdr:col>9</xdr:col>
      <xdr:colOff>311020</xdr:colOff>
      <xdr:row>17</xdr:row>
      <xdr:rowOff>77754</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598645" y="3039057"/>
          <a:ext cx="1874675" cy="4486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00" b="0"/>
            <a:t>Phone: 1-630-215-5660</a:t>
          </a:r>
        </a:p>
        <a:p>
          <a:r>
            <a:rPr lang="en-US" sz="1000" b="0"/>
            <a:t>Web:</a:t>
          </a:r>
          <a:r>
            <a:rPr lang="en-US" sz="1000" b="0" baseline="0"/>
            <a:t>  SanctuaryProducts.com</a:t>
          </a:r>
        </a:p>
        <a:p>
          <a:endParaRPr lang="en-US" sz="1000" b="0" baseline="0"/>
        </a:p>
      </xdr:txBody>
    </xdr:sp>
    <xdr:clientData/>
  </xdr:twoCellAnchor>
  <xdr:twoCellAnchor>
    <xdr:from>
      <xdr:col>7</xdr:col>
      <xdr:colOff>246095</xdr:colOff>
      <xdr:row>465</xdr:row>
      <xdr:rowOff>0</xdr:rowOff>
    </xdr:from>
    <xdr:to>
      <xdr:col>8</xdr:col>
      <xdr:colOff>349401</xdr:colOff>
      <xdr:row>467</xdr:row>
      <xdr:rowOff>93843</xdr:rowOff>
    </xdr:to>
    <xdr:sp macro="" textlink="">
      <xdr:nvSpPr>
        <xdr:cNvPr id="5" name="Diamond 4">
          <a:extLst>
            <a:ext uri="{FF2B5EF4-FFF2-40B4-BE49-F238E27FC236}">
              <a16:creationId xmlns:a16="http://schemas.microsoft.com/office/drawing/2014/main" id="{00000000-0008-0000-0000-000005000000}"/>
            </a:ext>
          </a:extLst>
        </xdr:cNvPr>
        <xdr:cNvSpPr/>
      </xdr:nvSpPr>
      <xdr:spPr>
        <a:xfrm>
          <a:off x="2646395" y="55606950"/>
          <a:ext cx="484306" cy="474843"/>
        </a:xfrm>
        <a:prstGeom prst="diamond">
          <a:avLst/>
        </a:prstGeom>
        <a:solidFill>
          <a:srgbClr val="CC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400" b="1"/>
            <a:t>0</a:t>
          </a:r>
        </a:p>
      </xdr:txBody>
    </xdr:sp>
    <xdr:clientData/>
  </xdr:twoCellAnchor>
  <xdr:twoCellAnchor>
    <xdr:from>
      <xdr:col>8</xdr:col>
      <xdr:colOff>105788</xdr:colOff>
      <xdr:row>466</xdr:row>
      <xdr:rowOff>51647</xdr:rowOff>
    </xdr:from>
    <xdr:to>
      <xdr:col>9</xdr:col>
      <xdr:colOff>209095</xdr:colOff>
      <xdr:row>468</xdr:row>
      <xdr:rowOff>145490</xdr:rowOff>
    </xdr:to>
    <xdr:sp macro="" textlink="">
      <xdr:nvSpPr>
        <xdr:cNvPr id="6" name="Diamond 5">
          <a:extLst>
            <a:ext uri="{FF2B5EF4-FFF2-40B4-BE49-F238E27FC236}">
              <a16:creationId xmlns:a16="http://schemas.microsoft.com/office/drawing/2014/main" id="{00000000-0008-0000-0000-000006000000}"/>
            </a:ext>
          </a:extLst>
        </xdr:cNvPr>
        <xdr:cNvSpPr/>
      </xdr:nvSpPr>
      <xdr:spPr>
        <a:xfrm>
          <a:off x="2887088" y="55849097"/>
          <a:ext cx="484307" cy="474843"/>
        </a:xfrm>
        <a:prstGeom prst="diamond">
          <a:avLst/>
        </a:prstGeom>
        <a:solidFill>
          <a:srgbClr val="FFC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400" b="1"/>
            <a:t>0</a:t>
          </a:r>
        </a:p>
      </xdr:txBody>
    </xdr:sp>
    <xdr:clientData/>
  </xdr:twoCellAnchor>
  <xdr:twoCellAnchor>
    <xdr:from>
      <xdr:col>7</xdr:col>
      <xdr:colOff>0</xdr:colOff>
      <xdr:row>466</xdr:row>
      <xdr:rowOff>54169</xdr:rowOff>
    </xdr:from>
    <xdr:to>
      <xdr:col>8</xdr:col>
      <xdr:colOff>103306</xdr:colOff>
      <xdr:row>468</xdr:row>
      <xdr:rowOff>148012</xdr:rowOff>
    </xdr:to>
    <xdr:sp macro="" textlink="">
      <xdr:nvSpPr>
        <xdr:cNvPr id="7" name="Diamond 6">
          <a:extLst>
            <a:ext uri="{FF2B5EF4-FFF2-40B4-BE49-F238E27FC236}">
              <a16:creationId xmlns:a16="http://schemas.microsoft.com/office/drawing/2014/main" id="{00000000-0008-0000-0000-000007000000}"/>
            </a:ext>
          </a:extLst>
        </xdr:cNvPr>
        <xdr:cNvSpPr/>
      </xdr:nvSpPr>
      <xdr:spPr>
        <a:xfrm>
          <a:off x="2400300" y="55851619"/>
          <a:ext cx="484306" cy="474843"/>
        </a:xfrm>
        <a:prstGeom prst="diamond">
          <a:avLst/>
        </a:prstGeom>
        <a:solidFill>
          <a:srgbClr val="000099"/>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400" b="1"/>
            <a:t>2</a:t>
          </a:r>
        </a:p>
      </xdr:txBody>
    </xdr:sp>
    <xdr:clientData/>
  </xdr:twoCellAnchor>
  <xdr:twoCellAnchor>
    <xdr:from>
      <xdr:col>7</xdr:col>
      <xdr:colOff>238751</xdr:colOff>
      <xdr:row>467</xdr:row>
      <xdr:rowOff>105817</xdr:rowOff>
    </xdr:from>
    <xdr:to>
      <xdr:col>8</xdr:col>
      <xdr:colOff>342057</xdr:colOff>
      <xdr:row>470</xdr:row>
      <xdr:rowOff>5271</xdr:rowOff>
    </xdr:to>
    <xdr:sp macro="" textlink="">
      <xdr:nvSpPr>
        <xdr:cNvPr id="8" name="Diamond 7">
          <a:extLst>
            <a:ext uri="{FF2B5EF4-FFF2-40B4-BE49-F238E27FC236}">
              <a16:creationId xmlns:a16="http://schemas.microsoft.com/office/drawing/2014/main" id="{00000000-0008-0000-0000-000008000000}"/>
            </a:ext>
          </a:extLst>
        </xdr:cNvPr>
        <xdr:cNvSpPr/>
      </xdr:nvSpPr>
      <xdr:spPr>
        <a:xfrm>
          <a:off x="2639051" y="56093767"/>
          <a:ext cx="484306" cy="470954"/>
        </a:xfrm>
        <a:prstGeom prst="diamond">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800" b="1">
            <a:solidFill>
              <a:sysClr val="windowText" lastClr="000000"/>
            </a:solidFill>
          </a:endParaRPr>
        </a:p>
      </xdr:txBody>
    </xdr:sp>
    <xdr:clientData/>
  </xdr:twoCellAnchor>
  <xdr:twoCellAnchor editAs="oneCell">
    <xdr:from>
      <xdr:col>5</xdr:col>
      <xdr:colOff>376627</xdr:colOff>
      <xdr:row>194</xdr:row>
      <xdr:rowOff>207753</xdr:rowOff>
    </xdr:from>
    <xdr:to>
      <xdr:col>8</xdr:col>
      <xdr:colOff>177673</xdr:colOff>
      <xdr:row>194</xdr:row>
      <xdr:rowOff>931754</xdr:rowOff>
    </xdr:to>
    <xdr:pic>
      <xdr:nvPicPr>
        <xdr:cNvPr id="9" name="Picture 8" descr="Capture.PNG">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 cstate="print"/>
        <a:srcRect r="67492"/>
        <a:stretch>
          <a:fillRect/>
        </a:stretch>
      </xdr:blipFill>
      <xdr:spPr>
        <a:xfrm>
          <a:off x="2281627" y="28620828"/>
          <a:ext cx="812813" cy="724001"/>
        </a:xfrm>
        <a:prstGeom prst="rect">
          <a:avLst/>
        </a:prstGeom>
      </xdr:spPr>
    </xdr:pic>
    <xdr:clientData/>
  </xdr:twoCellAnchor>
  <xdr:twoCellAnchor editAs="oneCell">
    <xdr:from>
      <xdr:col>8</xdr:col>
      <xdr:colOff>308746</xdr:colOff>
      <xdr:row>194</xdr:row>
      <xdr:rowOff>206912</xdr:rowOff>
    </xdr:from>
    <xdr:to>
      <xdr:col>10</xdr:col>
      <xdr:colOff>274633</xdr:colOff>
      <xdr:row>194</xdr:row>
      <xdr:rowOff>940439</xdr:rowOff>
    </xdr:to>
    <xdr:pic>
      <xdr:nvPicPr>
        <xdr:cNvPr id="10" name="Picture 9" descr="Capture3.PNG">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2" cstate="print"/>
        <a:stretch>
          <a:fillRect/>
        </a:stretch>
      </xdr:blipFill>
      <xdr:spPr>
        <a:xfrm>
          <a:off x="3090046" y="28619987"/>
          <a:ext cx="727887" cy="733527"/>
        </a:xfrm>
        <a:prstGeom prst="rect">
          <a:avLst/>
        </a:prstGeom>
      </xdr:spPr>
    </xdr:pic>
    <xdr:clientData/>
  </xdr:twoCellAnchor>
  <xdr:twoCellAnchor editAs="oneCell">
    <xdr:from>
      <xdr:col>5</xdr:col>
      <xdr:colOff>348684</xdr:colOff>
      <xdr:row>31</xdr:row>
      <xdr:rowOff>126949</xdr:rowOff>
    </xdr:from>
    <xdr:to>
      <xdr:col>8</xdr:col>
      <xdr:colOff>77296</xdr:colOff>
      <xdr:row>40</xdr:row>
      <xdr:rowOff>22488</xdr:rowOff>
    </xdr:to>
    <xdr:pic>
      <xdr:nvPicPr>
        <xdr:cNvPr id="11" name="Picture 10" descr="GHS Alert Pic.PNG">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3" cstate="print"/>
        <a:stretch>
          <a:fillRect/>
        </a:stretch>
      </xdr:blipFill>
      <xdr:spPr>
        <a:xfrm>
          <a:off x="2253684" y="5508574"/>
          <a:ext cx="740379" cy="743264"/>
        </a:xfrm>
        <a:prstGeom prst="rect">
          <a:avLst/>
        </a:prstGeom>
      </xdr:spPr>
    </xdr:pic>
    <xdr:clientData/>
  </xdr:twoCellAnchor>
  <xdr:twoCellAnchor>
    <xdr:from>
      <xdr:col>7</xdr:col>
      <xdr:colOff>195604</xdr:colOff>
      <xdr:row>5</xdr:row>
      <xdr:rowOff>170091</xdr:rowOff>
    </xdr:from>
    <xdr:to>
      <xdr:col>8</xdr:col>
      <xdr:colOff>187099</xdr:colOff>
      <xdr:row>7</xdr:row>
      <xdr:rowOff>17010</xdr:rowOff>
    </xdr:to>
    <xdr:sp macro="" textlink="">
      <xdr:nvSpPr>
        <xdr:cNvPr id="12" name="TextBox 11">
          <a:extLst>
            <a:ext uri="{FF2B5EF4-FFF2-40B4-BE49-F238E27FC236}">
              <a16:creationId xmlns:a16="http://schemas.microsoft.com/office/drawing/2014/main" id="{00000000-0008-0000-0000-00000C000000}"/>
            </a:ext>
          </a:extLst>
        </xdr:cNvPr>
        <xdr:cNvSpPr txBox="1"/>
      </xdr:nvSpPr>
      <xdr:spPr>
        <a:xfrm>
          <a:off x="2595904" y="1465491"/>
          <a:ext cx="372495" cy="3041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600"/>
        </a:p>
        <a:p>
          <a:endParaRPr lang="en-US" sz="600"/>
        </a:p>
      </xdr:txBody>
    </xdr:sp>
    <xdr:clientData/>
  </xdr:twoCellAnchor>
  <xdr:twoCellAnchor editAs="oneCell">
    <xdr:from>
      <xdr:col>0</xdr:col>
      <xdr:colOff>136071</xdr:colOff>
      <xdr:row>0</xdr:row>
      <xdr:rowOff>90713</xdr:rowOff>
    </xdr:from>
    <xdr:to>
      <xdr:col>4</xdr:col>
      <xdr:colOff>338716</xdr:colOff>
      <xdr:row>1</xdr:row>
      <xdr:rowOff>181427</xdr:rowOff>
    </xdr:to>
    <xdr:pic>
      <xdr:nvPicPr>
        <xdr:cNvPr id="13" name="Picture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4"/>
        <a:stretch>
          <a:fillRect/>
        </a:stretch>
      </xdr:blipFill>
      <xdr:spPr>
        <a:xfrm>
          <a:off x="136071" y="90713"/>
          <a:ext cx="1926216" cy="52160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SDS%20Database%203.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QM SDS"/>
      <sheetName val="Qmin"/>
      <sheetName val="Flavor SDS"/>
      <sheetName val="Elec SDS"/>
      <sheetName val="Premix SDS"/>
      <sheetName val="Database"/>
      <sheetName val="Label"/>
      <sheetName val="Reference Info"/>
      <sheetName val="Hazard Statements"/>
      <sheetName val="Prec Statements"/>
      <sheetName val="Blend Factors"/>
      <sheetName val="NFPA Reference"/>
      <sheetName val="HMIS Reference"/>
      <sheetName val="Label (2)"/>
      <sheetName val="SDS (3)"/>
      <sheetName val="SDS (2)"/>
    </sheetNames>
    <sheetDataSet>
      <sheetData sheetId="0" refreshError="1"/>
      <sheetData sheetId="1" refreshError="1"/>
      <sheetData sheetId="2" refreshError="1"/>
      <sheetData sheetId="3" refreshError="1"/>
      <sheetData sheetId="4" refreshError="1"/>
      <sheetData sheetId="5" refreshError="1">
        <row r="6">
          <cell r="C6">
            <v>2</v>
          </cell>
        </row>
        <row r="7">
          <cell r="C7">
            <v>0</v>
          </cell>
        </row>
        <row r="8">
          <cell r="C8">
            <v>0</v>
          </cell>
        </row>
        <row r="9">
          <cell r="C9" t="str">
            <v>D</v>
          </cell>
        </row>
        <row r="11">
          <cell r="C11">
            <v>7306</v>
          </cell>
        </row>
        <row r="12">
          <cell r="C12" t="str">
            <v>Plant Nutritional Supplement</v>
          </cell>
        </row>
        <row r="13">
          <cell r="C13" t="str">
            <v>Substance</v>
          </cell>
        </row>
        <row r="14">
          <cell r="C14" t="str">
            <v>None identified</v>
          </cell>
        </row>
        <row r="22">
          <cell r="C22" t="str">
            <v>Skin Irritant 2</v>
          </cell>
        </row>
        <row r="23">
          <cell r="C23" t="str">
            <v>Eye Irritant 2</v>
          </cell>
        </row>
        <row r="26">
          <cell r="C26" t="str">
            <v>H315</v>
          </cell>
        </row>
        <row r="27">
          <cell r="C27" t="str">
            <v>H319</v>
          </cell>
        </row>
        <row r="31">
          <cell r="C31" t="str">
            <v>Warning</v>
          </cell>
        </row>
        <row r="33">
          <cell r="C33" t="str">
            <v>H315</v>
          </cell>
        </row>
        <row r="34">
          <cell r="C34" t="str">
            <v>H319</v>
          </cell>
        </row>
        <row r="40">
          <cell r="C40" t="str">
            <v>P101</v>
          </cell>
        </row>
        <row r="41">
          <cell r="C41" t="str">
            <v>P102</v>
          </cell>
        </row>
        <row r="42">
          <cell r="C42" t="str">
            <v>P103</v>
          </cell>
        </row>
        <row r="43">
          <cell r="C43" t="str">
            <v>P261</v>
          </cell>
        </row>
        <row r="44">
          <cell r="C44" t="str">
            <v>P264</v>
          </cell>
        </row>
        <row r="45">
          <cell r="C45" t="str">
            <v>P280</v>
          </cell>
        </row>
        <row r="46">
          <cell r="C46" t="str">
            <v>P302+P352</v>
          </cell>
        </row>
        <row r="47">
          <cell r="C47" t="str">
            <v>P304+P340</v>
          </cell>
        </row>
        <row r="48">
          <cell r="C48" t="str">
            <v>P305+P351+P338</v>
          </cell>
        </row>
        <row r="49">
          <cell r="C49" t="str">
            <v>P312</v>
          </cell>
        </row>
        <row r="50">
          <cell r="C50" t="str">
            <v>P312</v>
          </cell>
        </row>
        <row r="51">
          <cell r="C51" t="str">
            <v>P332+P313</v>
          </cell>
        </row>
        <row r="52">
          <cell r="C52" t="str">
            <v>P337+P313</v>
          </cell>
        </row>
        <row r="53">
          <cell r="C53" t="str">
            <v>P362</v>
          </cell>
        </row>
        <row r="65">
          <cell r="C65" t="str">
            <v>None under normal conditions</v>
          </cell>
        </row>
        <row r="66">
          <cell r="C66" t="str">
            <v>No data available</v>
          </cell>
        </row>
        <row r="71">
          <cell r="C71" t="str">
            <v>Not applicable</v>
          </cell>
        </row>
        <row r="75">
          <cell r="C75" t="str">
            <v>&lt;10</v>
          </cell>
        </row>
        <row r="78">
          <cell r="C78" t="str">
            <v>&lt;10</v>
          </cell>
        </row>
        <row r="106">
          <cell r="C106" t="str">
            <v>If exposed or concerned, get medical attention/advice.  Show this safety data sheet to the doctor in attendance.  Wash contaminated clothing before re-use.  Never give anything to an unconscious person</v>
          </cell>
        </row>
        <row r="107">
          <cell r="C107" t="str">
            <v>IF INHALED:  Remove to fresh air and keep at rest in a position comfortable for breathing.  Get medical attention if breathing is affected.  Supply oxygen if necessary</v>
          </cell>
        </row>
        <row r="108">
          <cell r="C108" t="str">
            <v>IF ON SKIN:  Wash with plenty of soap and water.  Wash contaminated clothing before reuse.  If skin irritation occurs, get medical advice/attention</v>
          </cell>
        </row>
        <row r="109">
          <cell r="C109" t="str">
            <v>IF IN EYES:  Immediately flush with water for several minutes.  Remove contact lenses if present and easy to do so.  Continue rinsing.  Seek medical care.</v>
          </cell>
        </row>
        <row r="110">
          <cell r="C110" t="str">
            <v>IF SWALLOWED:  Rinse mouth.  Do NOT induce vomiting without advice from poison control center or medical professional.  Get medical attention if you feel unwell</v>
          </cell>
        </row>
        <row r="123">
          <cell r="C123" t="str">
            <v>Not available</v>
          </cell>
        </row>
        <row r="124">
          <cell r="C124" t="str">
            <v>Causes skin irritation</v>
          </cell>
        </row>
        <row r="125">
          <cell r="C125" t="str">
            <v>Causes eye irritation, may cause significant eye irritation</v>
          </cell>
        </row>
        <row r="126">
          <cell r="C126" t="str">
            <v>Causes digestive tract irritation</v>
          </cell>
        </row>
        <row r="128">
          <cell r="C128" t="str">
            <v>Call physician and Poison Control Center if adverse conditions appear</v>
          </cell>
        </row>
        <row r="132">
          <cell r="C132" t="str">
            <v>Any media suitable for surrounding materials</v>
          </cell>
        </row>
        <row r="133">
          <cell r="C133" t="str">
            <v>Does not apply</v>
          </cell>
        </row>
        <row r="135">
          <cell r="C135" t="str">
            <v>The product is not flammable</v>
          </cell>
        </row>
        <row r="136">
          <cell r="C136" t="str">
            <v>No data available</v>
          </cell>
        </row>
        <row r="137">
          <cell r="C137" t="str">
            <v>No data available</v>
          </cell>
        </row>
        <row r="146">
          <cell r="C146" t="str">
            <v>Use water spray or fog for cooling exposed containers.  Exercise caution when fighting any chemical fire</v>
          </cell>
        </row>
        <row r="147">
          <cell r="C147" t="str">
            <v>Do not enter area without proper protective equipment, including respiratory protection</v>
          </cell>
        </row>
        <row r="150">
          <cell r="C150" t="str">
            <v>Restrict area and proceed with clean up using appropriate protective equipment.  Dispose of material in accordance with all applicable municipal, state, and federal regulations</v>
          </cell>
        </row>
        <row r="151">
          <cell r="C151" t="str">
            <v>Safety glasses.  Gloves.  Dust mask</v>
          </cell>
        </row>
        <row r="152">
          <cell r="C152" t="str">
            <v>Evacuate unnecessary personnel</v>
          </cell>
        </row>
        <row r="153">
          <cell r="C153" t="str">
            <v>Equip clean up crew with proper protection</v>
          </cell>
        </row>
        <row r="154">
          <cell r="C154" t="str">
            <v>Rinse area down with water after cleanup.</v>
          </cell>
        </row>
        <row r="155">
          <cell r="C155" t="str">
            <v>Prevent entry to sewers and public waters.  Notify authorities if liquid enters sewers or public waters.  Avoid release to the environment</v>
          </cell>
        </row>
        <row r="156">
          <cell r="C156" t="str">
            <v>Use acid compatible boom to contain material</v>
          </cell>
        </row>
        <row r="157">
          <cell r="C157" t="str">
            <v>Contain spill with acid compatible absorbent material and recover into drums.  Rinse spill area with water</v>
          </cell>
        </row>
        <row r="158">
          <cell r="C158" t="str">
            <v>See heading 8.  Exposure controls and personal protection</v>
          </cell>
        </row>
        <row r="160">
          <cell r="C160" t="str">
            <v>Wash hands and other exposed areas with mild soap and water before eating, drinking, or smoking and when leaving work</v>
          </cell>
        </row>
        <row r="161">
          <cell r="C161" t="str">
            <v>Keep container tightly closed.  Keep container in a cool, dry, well-ventilated area. Keep away from heat and direct sunlight</v>
          </cell>
        </row>
        <row r="162">
          <cell r="C162" t="str">
            <v>Strong alkali products may react</v>
          </cell>
        </row>
        <row r="163">
          <cell r="C163" t="str">
            <v>No additional information available</v>
          </cell>
        </row>
        <row r="164">
          <cell r="C164" t="str">
            <v>No additional information available</v>
          </cell>
        </row>
        <row r="166">
          <cell r="C166" t="str">
            <v>Calcium (7440-70-2)</v>
          </cell>
        </row>
        <row r="167">
          <cell r="C167" t="str">
            <v>Not established</v>
          </cell>
        </row>
        <row r="168">
          <cell r="C168" t="str">
            <v>Not established</v>
          </cell>
        </row>
        <row r="169">
          <cell r="C169" t="str">
            <v>Not established</v>
          </cell>
        </row>
        <row r="170">
          <cell r="C170" t="str">
            <v>Nitric Acid (7697-37-2)</v>
          </cell>
        </row>
        <row r="171">
          <cell r="C171">
            <v>5</v>
          </cell>
        </row>
        <row r="172">
          <cell r="C172">
            <v>5</v>
          </cell>
        </row>
        <row r="173">
          <cell r="C173">
            <v>25</v>
          </cell>
        </row>
        <row r="208">
          <cell r="C208" t="str">
            <v>pH between 2-3, use caution.  Emergency eye wash fountain and safety showers should be immediately available</v>
          </cell>
        </row>
        <row r="209">
          <cell r="C209" t="str">
            <v>Avoid physical exposure</v>
          </cell>
        </row>
        <row r="210">
          <cell r="C210" t="str">
            <v>Wear chemically resistant gloves</v>
          </cell>
        </row>
        <row r="211">
          <cell r="C211" t="str">
            <v>Chemical goggles or face shield + safety glasses</v>
          </cell>
        </row>
        <row r="212">
          <cell r="C212" t="str">
            <v>Wear suitable protective clothing</v>
          </cell>
        </row>
        <row r="213">
          <cell r="C213" t="str">
            <v>Avoid breathing fumes</v>
          </cell>
        </row>
        <row r="214">
          <cell r="C214" t="str">
            <v>Do not eat, drink, or smoke during use</v>
          </cell>
        </row>
        <row r="220">
          <cell r="C220" t="str">
            <v>Liquid</v>
          </cell>
        </row>
        <row r="221">
          <cell r="C221" t="str">
            <v>Colored liquid</v>
          </cell>
        </row>
        <row r="222">
          <cell r="C222" t="str">
            <v>No data available</v>
          </cell>
        </row>
        <row r="223">
          <cell r="C223" t="str">
            <v>Green to dark brown</v>
          </cell>
        </row>
        <row r="224">
          <cell r="C224" t="str">
            <v>Slight to none</v>
          </cell>
        </row>
        <row r="225">
          <cell r="C225" t="str">
            <v>No data available</v>
          </cell>
        </row>
        <row r="226">
          <cell r="C226" t="str">
            <v>2.0 - 2.3</v>
          </cell>
        </row>
        <row r="227">
          <cell r="C227" t="str">
            <v>No data available</v>
          </cell>
        </row>
        <row r="228">
          <cell r="C228" t="str">
            <v>No data available</v>
          </cell>
        </row>
        <row r="229">
          <cell r="C229" t="str">
            <v>No data available</v>
          </cell>
        </row>
        <row r="230">
          <cell r="C230" t="str">
            <v>No data available</v>
          </cell>
        </row>
        <row r="231">
          <cell r="C231" t="str">
            <v>No data available</v>
          </cell>
        </row>
        <row r="232">
          <cell r="C232" t="str">
            <v>No data available</v>
          </cell>
        </row>
        <row r="233">
          <cell r="C233" t="str">
            <v>No data available</v>
          </cell>
        </row>
        <row r="234">
          <cell r="C234" t="str">
            <v>No data available</v>
          </cell>
        </row>
        <row r="235">
          <cell r="C235" t="str">
            <v>No data available</v>
          </cell>
        </row>
        <row r="236">
          <cell r="C236" t="str">
            <v>No data available</v>
          </cell>
        </row>
        <row r="237">
          <cell r="C237" t="str">
            <v>No data available</v>
          </cell>
        </row>
        <row r="238">
          <cell r="C238" t="str">
            <v>No data available</v>
          </cell>
        </row>
        <row r="239">
          <cell r="C239" t="str">
            <v>No data available</v>
          </cell>
        </row>
        <row r="240">
          <cell r="C240" t="str">
            <v>No data available</v>
          </cell>
        </row>
        <row r="241">
          <cell r="C241" t="str">
            <v>No data available</v>
          </cell>
        </row>
        <row r="242">
          <cell r="C242" t="str">
            <v>No data available</v>
          </cell>
        </row>
        <row r="243">
          <cell r="C243" t="str">
            <v>No data available</v>
          </cell>
        </row>
        <row r="244">
          <cell r="C244" t="str">
            <v>No data available</v>
          </cell>
        </row>
        <row r="245">
          <cell r="C245" t="str">
            <v>No data available</v>
          </cell>
        </row>
        <row r="248">
          <cell r="C248" t="str">
            <v>No data available</v>
          </cell>
        </row>
        <row r="249">
          <cell r="C249" t="str">
            <v>Stable under recommended handling and storage conditions (see section 7)</v>
          </cell>
        </row>
        <row r="250">
          <cell r="C250" t="str">
            <v>May react with bases or strong oxidizers</v>
          </cell>
        </row>
        <row r="251">
          <cell r="C251" t="str">
            <v>Contact with bases or strong oxidizers</v>
          </cell>
        </row>
        <row r="252">
          <cell r="C252" t="str">
            <v>Strong bases or strong oxidizers</v>
          </cell>
        </row>
        <row r="253">
          <cell r="C253" t="str">
            <v>No data available</v>
          </cell>
        </row>
        <row r="260">
          <cell r="C260" t="str">
            <v>Calcium (7440-70-2)</v>
          </cell>
        </row>
        <row r="261">
          <cell r="C261" t="str">
            <v>No data available</v>
          </cell>
        </row>
        <row r="263">
          <cell r="C263" t="str">
            <v>Nitric Acid (7697-37-2)</v>
          </cell>
        </row>
        <row r="264">
          <cell r="C264" t="str">
            <v>LC50 rat, 0.8 mg/l; LC50 fishes (96hrs) 72 mg/l</v>
          </cell>
        </row>
        <row r="290">
          <cell r="C290" t="str">
            <v>Not classified</v>
          </cell>
        </row>
        <row r="291">
          <cell r="C291" t="str">
            <v>Skin irritant (Category 2)</v>
          </cell>
        </row>
        <row r="292">
          <cell r="C292" t="str">
            <v>Eye irritant (Category 2)</v>
          </cell>
        </row>
        <row r="293">
          <cell r="C293" t="str">
            <v>Not classified</v>
          </cell>
        </row>
        <row r="294">
          <cell r="C294" t="str">
            <v>Not classified</v>
          </cell>
        </row>
        <row r="295">
          <cell r="C295" t="str">
            <v>Not classified</v>
          </cell>
        </row>
        <row r="296">
          <cell r="C296" t="str">
            <v>Not classified</v>
          </cell>
        </row>
        <row r="297">
          <cell r="C297" t="str">
            <v>Not classified</v>
          </cell>
        </row>
        <row r="298">
          <cell r="C298" t="str">
            <v>Not classified</v>
          </cell>
        </row>
        <row r="300">
          <cell r="C300" t="str">
            <v>Based on available data, the classification criteria are not met.</v>
          </cell>
        </row>
        <row r="301">
          <cell r="C301" t="str">
            <v>No additional information available</v>
          </cell>
        </row>
        <row r="302">
          <cell r="C302" t="str">
            <v>Causes skin irritation</v>
          </cell>
        </row>
        <row r="303">
          <cell r="C303" t="str">
            <v>Causes eye irritation</v>
          </cell>
        </row>
        <row r="304">
          <cell r="C304" t="str">
            <v>Not classified</v>
          </cell>
        </row>
        <row r="305">
          <cell r="C305" t="str">
            <v>Skin and eye contact</v>
          </cell>
        </row>
        <row r="306">
          <cell r="C306" t="str">
            <v>Not classified</v>
          </cell>
        </row>
        <row r="309">
          <cell r="C309" t="str">
            <v>No data available</v>
          </cell>
        </row>
        <row r="310">
          <cell r="C310" t="str">
            <v>No additional information available</v>
          </cell>
        </row>
        <row r="311">
          <cell r="C311" t="str">
            <v>No additional information available</v>
          </cell>
        </row>
        <row r="312">
          <cell r="C312" t="str">
            <v>No additional information available</v>
          </cell>
        </row>
        <row r="313">
          <cell r="C313" t="str">
            <v>No additional information available</v>
          </cell>
        </row>
        <row r="318">
          <cell r="C318" t="str">
            <v>Dispose of product in accordance with all applicable laws and regulations.</v>
          </cell>
        </row>
        <row r="319">
          <cell r="C319" t="str">
            <v>Avoid release to the environment</v>
          </cell>
        </row>
        <row r="322">
          <cell r="C322" t="str">
            <v>Not a dangerous good in sense of transport regulations (US)</v>
          </cell>
        </row>
        <row r="323">
          <cell r="C323" t="str">
            <v>No supplementary information available.</v>
          </cell>
        </row>
        <row r="324">
          <cell r="C324" t="str">
            <v>No additional information available</v>
          </cell>
        </row>
        <row r="325">
          <cell r="C325" t="str">
            <v>No additional information available</v>
          </cell>
        </row>
        <row r="332">
          <cell r="C332" t="str">
            <v>Calcium (7440-70-2)</v>
          </cell>
        </row>
        <row r="333">
          <cell r="C333" t="str">
            <v>Listed on the United States Toxic Substances Act (TSCA) inventory</v>
          </cell>
        </row>
        <row r="334">
          <cell r="C334" t="str">
            <v>Does not contain any components with a SARA 302 RQ.</v>
          </cell>
        </row>
        <row r="335">
          <cell r="C335" t="str">
            <v>Does not contain any components with a section 304 EHS RQ.</v>
          </cell>
        </row>
        <row r="336">
          <cell r="C336" t="str">
            <v>Does not contain any components with a CERCLA RQ.</v>
          </cell>
        </row>
        <row r="337">
          <cell r="C337" t="str">
            <v>Reporting thresholds not exceeded.</v>
          </cell>
        </row>
        <row r="338">
          <cell r="C338" t="str">
            <v>Nitric Acid (7697-37-2)</v>
          </cell>
        </row>
        <row r="339">
          <cell r="C339" t="str">
            <v>Listed on the United States Toxic Substances Act (TSCA) inventory</v>
          </cell>
        </row>
        <row r="340">
          <cell r="C340" t="str">
            <v>Does not contain any components with a SARA 302 RQ.</v>
          </cell>
        </row>
        <row r="341">
          <cell r="C341" t="str">
            <v>Does not contain any components with a section 304 EHS RQ.</v>
          </cell>
        </row>
        <row r="342">
          <cell r="C342" t="str">
            <v>Does not contain any components with a CERCLA RQ.</v>
          </cell>
        </row>
        <row r="343">
          <cell r="C343" t="str">
            <v>Reporting thresholds not exceeded.</v>
          </cell>
        </row>
        <row r="393">
          <cell r="C393" t="str">
            <v>Calcium (7440-70-2)</v>
          </cell>
        </row>
        <row r="394">
          <cell r="C394" t="str">
            <v>All components of this product are on the Canadian Domestic Substances List (DSL)</v>
          </cell>
        </row>
        <row r="395">
          <cell r="C395" t="str">
            <v>No additional information available.</v>
          </cell>
        </row>
        <row r="396">
          <cell r="C396" t="str">
            <v>On the AICS or in compliance with the inventory.</v>
          </cell>
        </row>
        <row r="397">
          <cell r="C397" t="str">
            <v>On the inventory (IECSC) or in compliance with the inventory.</v>
          </cell>
        </row>
        <row r="398">
          <cell r="C398" t="str">
            <v>No additional information available.</v>
          </cell>
        </row>
        <row r="399">
          <cell r="C399" t="str">
            <v>Nitric Acid (7697-37-2)</v>
          </cell>
        </row>
        <row r="400">
          <cell r="C400" t="str">
            <v>All components of this product are on the Canadian Domestic Substances List (DSL)</v>
          </cell>
        </row>
        <row r="401">
          <cell r="C401" t="str">
            <v>No additional information available.</v>
          </cell>
        </row>
        <row r="402">
          <cell r="C402" t="str">
            <v>On the AICS or in compliance with the inventory.</v>
          </cell>
        </row>
        <row r="403">
          <cell r="C403" t="str">
            <v>On the inventory (IECSC) or in compliance with the inventory.</v>
          </cell>
        </row>
        <row r="404">
          <cell r="C404" t="str">
            <v>No additional information available.</v>
          </cell>
        </row>
        <row r="455">
          <cell r="C455" t="str">
            <v>No additional information available.</v>
          </cell>
        </row>
        <row r="481">
          <cell r="C481">
            <v>42201</v>
          </cell>
        </row>
      </sheetData>
      <sheetData sheetId="6" refreshError="1"/>
      <sheetData sheetId="7" refreshError="1"/>
      <sheetData sheetId="8" refreshError="1">
        <row r="6">
          <cell r="B6" t="str">
            <v>H200</v>
          </cell>
          <cell r="C6" t="str">
            <v xml:space="preserve"> Unstable explosive</v>
          </cell>
        </row>
        <row r="7">
          <cell r="B7" t="str">
            <v>H201</v>
          </cell>
          <cell r="C7" t="str">
            <v xml:space="preserve"> Explosive; mass explosion hazard</v>
          </cell>
        </row>
        <row r="8">
          <cell r="B8" t="str">
            <v>H202</v>
          </cell>
          <cell r="C8" t="str">
            <v xml:space="preserve"> Explosive; severe projection hazard</v>
          </cell>
        </row>
        <row r="9">
          <cell r="B9" t="str">
            <v>H203</v>
          </cell>
          <cell r="C9" t="str">
            <v xml:space="preserve"> Explosive; fire, blast or projection hazard</v>
          </cell>
        </row>
        <row r="10">
          <cell r="B10" t="str">
            <v>H204</v>
          </cell>
          <cell r="C10" t="str">
            <v xml:space="preserve"> Fire or projection hazard</v>
          </cell>
        </row>
        <row r="11">
          <cell r="B11" t="str">
            <v>H205</v>
          </cell>
          <cell r="C11" t="str">
            <v xml:space="preserve"> May mass explode in fire</v>
          </cell>
        </row>
        <row r="12">
          <cell r="B12" t="str">
            <v>H220</v>
          </cell>
          <cell r="C12" t="str">
            <v xml:space="preserve"> Extremely flammable gas</v>
          </cell>
        </row>
        <row r="13">
          <cell r="B13" t="str">
            <v>H221</v>
          </cell>
          <cell r="C13" t="str">
            <v xml:space="preserve"> Flammable gas</v>
          </cell>
        </row>
        <row r="14">
          <cell r="B14" t="str">
            <v>H222</v>
          </cell>
          <cell r="C14" t="str">
            <v xml:space="preserve"> Extremely flammable aerosol</v>
          </cell>
        </row>
        <row r="15">
          <cell r="B15" t="str">
            <v>H223</v>
          </cell>
          <cell r="C15" t="str">
            <v xml:space="preserve"> Flammable aerosol</v>
          </cell>
        </row>
        <row r="16">
          <cell r="B16" t="str">
            <v>H224</v>
          </cell>
          <cell r="C16" t="str">
            <v xml:space="preserve"> Extremely flammable liquid and vapour</v>
          </cell>
        </row>
        <row r="17">
          <cell r="B17" t="str">
            <v>H225</v>
          </cell>
          <cell r="C17" t="str">
            <v xml:space="preserve"> Highly flammable liquid and vapour</v>
          </cell>
        </row>
        <row r="18">
          <cell r="B18" t="str">
            <v>H226</v>
          </cell>
          <cell r="C18" t="str">
            <v xml:space="preserve"> Flammable liquid and vapour</v>
          </cell>
        </row>
        <row r="19">
          <cell r="B19" t="str">
            <v>H227</v>
          </cell>
          <cell r="C19" t="str">
            <v xml:space="preserve"> Combustible liquid</v>
          </cell>
        </row>
        <row r="20">
          <cell r="B20" t="str">
            <v>H228</v>
          </cell>
          <cell r="C20" t="str">
            <v xml:space="preserve"> Flammable solid</v>
          </cell>
        </row>
        <row r="21">
          <cell r="B21" t="str">
            <v>H229</v>
          </cell>
          <cell r="C21" t="str">
            <v xml:space="preserve"> Pressurized container may burst if heated</v>
          </cell>
        </row>
        <row r="22">
          <cell r="B22" t="str">
            <v>H230</v>
          </cell>
          <cell r="C22" t="str">
            <v xml:space="preserve"> May react explosively even in the absence of air</v>
          </cell>
        </row>
        <row r="23">
          <cell r="B23" t="str">
            <v>H231</v>
          </cell>
          <cell r="C23" t="str">
            <v xml:space="preserve"> May react explosively even in the absence of air at elevated pressure and/or temperature</v>
          </cell>
        </row>
        <row r="24">
          <cell r="B24" t="str">
            <v>H240</v>
          </cell>
          <cell r="C24" t="str">
            <v xml:space="preserve"> Heating may cause an explosion</v>
          </cell>
        </row>
        <row r="25">
          <cell r="B25" t="str">
            <v>H241</v>
          </cell>
          <cell r="C25" t="str">
            <v xml:space="preserve"> Heating may cause a fire or explosion</v>
          </cell>
        </row>
        <row r="26">
          <cell r="B26" t="str">
            <v>H242</v>
          </cell>
          <cell r="C26" t="str">
            <v xml:space="preserve"> Heating may cause a fire</v>
          </cell>
        </row>
        <row r="27">
          <cell r="B27" t="str">
            <v>H250</v>
          </cell>
          <cell r="C27" t="str">
            <v xml:space="preserve"> Catches fire spontaneously if exposed to air</v>
          </cell>
        </row>
        <row r="28">
          <cell r="B28" t="str">
            <v>H251</v>
          </cell>
          <cell r="C28" t="str">
            <v xml:space="preserve"> Self-heating; may catch fire</v>
          </cell>
        </row>
        <row r="29">
          <cell r="B29" t="str">
            <v>H252</v>
          </cell>
          <cell r="C29" t="str">
            <v xml:space="preserve"> Self-heating in large quantities; may catch fire</v>
          </cell>
        </row>
        <row r="30">
          <cell r="B30" t="str">
            <v>H260</v>
          </cell>
          <cell r="C30" t="str">
            <v xml:space="preserve"> In contact with water releases flammable gases which may ignite spontaneously</v>
          </cell>
        </row>
        <row r="31">
          <cell r="B31" t="str">
            <v>H261</v>
          </cell>
          <cell r="C31" t="str">
            <v xml:space="preserve"> In contact with water releases flammable gas</v>
          </cell>
        </row>
        <row r="32">
          <cell r="B32" t="str">
            <v>H270</v>
          </cell>
          <cell r="C32" t="str">
            <v xml:space="preserve"> May cause or intensify fire; oxidizer</v>
          </cell>
        </row>
        <row r="33">
          <cell r="B33" t="str">
            <v>H271</v>
          </cell>
          <cell r="C33" t="str">
            <v xml:space="preserve"> May cause fire or explosion; strong oxidizer</v>
          </cell>
        </row>
        <row r="34">
          <cell r="B34" t="str">
            <v>H272</v>
          </cell>
          <cell r="C34" t="str">
            <v xml:space="preserve"> May intensify fire; oxidizer</v>
          </cell>
        </row>
        <row r="35">
          <cell r="B35" t="str">
            <v>H280</v>
          </cell>
          <cell r="C35" t="str">
            <v xml:space="preserve"> Contains gas under pressure; may explode if heated</v>
          </cell>
        </row>
        <row r="36">
          <cell r="B36" t="str">
            <v>H281</v>
          </cell>
          <cell r="C36" t="str">
            <v xml:space="preserve"> Contains refrigerated gas; may cause cryogenic burns or injury</v>
          </cell>
        </row>
        <row r="37">
          <cell r="B37" t="str">
            <v>H290</v>
          </cell>
          <cell r="C37" t="str">
            <v xml:space="preserve"> May be corrosive to metals</v>
          </cell>
        </row>
        <row r="39">
          <cell r="B39" t="str">
            <v>H300</v>
          </cell>
          <cell r="C39" t="str">
            <v xml:space="preserve"> Fatal if swallowed</v>
          </cell>
        </row>
        <row r="40">
          <cell r="B40" t="str">
            <v>H301</v>
          </cell>
          <cell r="C40" t="str">
            <v xml:space="preserve"> Toxic if swallowed</v>
          </cell>
        </row>
        <row r="41">
          <cell r="B41" t="str">
            <v>H302</v>
          </cell>
          <cell r="C41" t="str">
            <v xml:space="preserve"> Harmful if swallowed</v>
          </cell>
        </row>
        <row r="42">
          <cell r="B42" t="str">
            <v>H303</v>
          </cell>
          <cell r="C42" t="str">
            <v xml:space="preserve"> May be harmful if swallowed</v>
          </cell>
        </row>
        <row r="43">
          <cell r="B43" t="str">
            <v>H304</v>
          </cell>
          <cell r="C43" t="str">
            <v xml:space="preserve"> May be fatal if swallowed and enters airways</v>
          </cell>
        </row>
        <row r="44">
          <cell r="B44" t="str">
            <v>H305</v>
          </cell>
          <cell r="C44" t="str">
            <v xml:space="preserve"> May be harmful if swallowed and enters airways</v>
          </cell>
        </row>
        <row r="45">
          <cell r="B45" t="str">
            <v>H310</v>
          </cell>
          <cell r="C45" t="str">
            <v xml:space="preserve"> Fatal in contact with skin</v>
          </cell>
        </row>
        <row r="46">
          <cell r="B46" t="str">
            <v>H311</v>
          </cell>
          <cell r="C46" t="str">
            <v xml:space="preserve"> Toxic in contact with skin</v>
          </cell>
        </row>
        <row r="47">
          <cell r="B47" t="str">
            <v>H312</v>
          </cell>
          <cell r="C47" t="str">
            <v xml:space="preserve"> Harmful in contact with skin</v>
          </cell>
        </row>
        <row r="48">
          <cell r="B48" t="str">
            <v>H313</v>
          </cell>
          <cell r="C48" t="str">
            <v xml:space="preserve"> May be harmful in contact with skin</v>
          </cell>
        </row>
        <row r="49">
          <cell r="B49" t="str">
            <v>H314</v>
          </cell>
          <cell r="C49" t="str">
            <v xml:space="preserve"> Causes severe skin burns and eye damage</v>
          </cell>
        </row>
        <row r="50">
          <cell r="B50" t="str">
            <v>H315</v>
          </cell>
          <cell r="C50" t="str">
            <v xml:space="preserve"> Causes skin irritation</v>
          </cell>
        </row>
        <row r="51">
          <cell r="B51" t="str">
            <v>H316</v>
          </cell>
          <cell r="C51" t="str">
            <v xml:space="preserve"> Causes mild skin irritation</v>
          </cell>
        </row>
        <row r="52">
          <cell r="B52" t="str">
            <v>H317</v>
          </cell>
          <cell r="C52" t="str">
            <v xml:space="preserve"> May cause an allergic skin reaction</v>
          </cell>
        </row>
        <row r="53">
          <cell r="B53" t="str">
            <v>H318</v>
          </cell>
          <cell r="C53" t="str">
            <v xml:space="preserve"> Causes serious eye damage</v>
          </cell>
        </row>
        <row r="54">
          <cell r="B54" t="str">
            <v>H319</v>
          </cell>
          <cell r="C54" t="str">
            <v xml:space="preserve"> Causes serious eye irritation</v>
          </cell>
        </row>
        <row r="55">
          <cell r="B55" t="str">
            <v>H320</v>
          </cell>
          <cell r="C55" t="str">
            <v xml:space="preserve"> Causes eye irritation</v>
          </cell>
        </row>
        <row r="56">
          <cell r="B56" t="str">
            <v>H330</v>
          </cell>
          <cell r="C56" t="str">
            <v xml:space="preserve"> Fatal if inhaled</v>
          </cell>
        </row>
        <row r="57">
          <cell r="B57" t="str">
            <v>H331</v>
          </cell>
          <cell r="C57" t="str">
            <v xml:space="preserve"> Toxic if inhaled</v>
          </cell>
        </row>
        <row r="58">
          <cell r="B58" t="str">
            <v>H332</v>
          </cell>
          <cell r="C58" t="str">
            <v xml:space="preserve"> Harmful if inhaled</v>
          </cell>
        </row>
        <row r="59">
          <cell r="B59" t="str">
            <v>H333</v>
          </cell>
          <cell r="C59" t="str">
            <v xml:space="preserve"> May be harmful if inhaled</v>
          </cell>
        </row>
        <row r="60">
          <cell r="B60" t="str">
            <v>H334</v>
          </cell>
          <cell r="C60" t="str">
            <v xml:space="preserve"> May cause allergy or asthma symptoms or breathing difficulties if inhaled</v>
          </cell>
        </row>
        <row r="61">
          <cell r="B61" t="str">
            <v>H335</v>
          </cell>
          <cell r="C61" t="str">
            <v xml:space="preserve"> May cause respiratory irritation</v>
          </cell>
        </row>
        <row r="62">
          <cell r="B62" t="str">
            <v>H336</v>
          </cell>
          <cell r="C62" t="str">
            <v xml:space="preserve"> May cause drowsiness or dizziness</v>
          </cell>
        </row>
        <row r="63">
          <cell r="B63" t="str">
            <v>H340</v>
          </cell>
          <cell r="C63" t="str">
            <v xml:space="preserve"> May cause genetic defects</v>
          </cell>
        </row>
        <row r="64">
          <cell r="B64" t="str">
            <v>H341</v>
          </cell>
          <cell r="C64" t="str">
            <v xml:space="preserve"> Suspected of causing genetic defects</v>
          </cell>
        </row>
        <row r="65">
          <cell r="B65" t="str">
            <v>H350</v>
          </cell>
          <cell r="C65" t="str">
            <v xml:space="preserve"> May cause cancer</v>
          </cell>
        </row>
        <row r="66">
          <cell r="B66" t="str">
            <v>H351</v>
          </cell>
          <cell r="C66" t="str">
            <v xml:space="preserve"> Suspected of causing cancer</v>
          </cell>
        </row>
        <row r="67">
          <cell r="B67" t="str">
            <v>H360</v>
          </cell>
          <cell r="C67" t="str">
            <v xml:space="preserve"> May damage fertility or the unborn child</v>
          </cell>
        </row>
        <row r="68">
          <cell r="B68" t="str">
            <v>H361</v>
          </cell>
          <cell r="C68" t="str">
            <v xml:space="preserve"> Suspected of damaging fertility or the unborn child</v>
          </cell>
        </row>
        <row r="69">
          <cell r="B69" t="str">
            <v>H361d</v>
          </cell>
          <cell r="C69" t="str">
            <v xml:space="preserve"> Suspected of damaging the unborn child</v>
          </cell>
        </row>
        <row r="70">
          <cell r="B70" t="str">
            <v>H362</v>
          </cell>
          <cell r="C70" t="str">
            <v xml:space="preserve"> May cause harm to breast-fed children</v>
          </cell>
        </row>
        <row r="71">
          <cell r="B71" t="str">
            <v>H370</v>
          </cell>
          <cell r="C71" t="str">
            <v xml:space="preserve"> Causes damage to organs</v>
          </cell>
        </row>
        <row r="72">
          <cell r="B72" t="str">
            <v>H371</v>
          </cell>
          <cell r="C72" t="str">
            <v xml:space="preserve"> May cause damage to organs</v>
          </cell>
        </row>
        <row r="73">
          <cell r="B73" t="str">
            <v>H372</v>
          </cell>
          <cell r="C73" t="str">
            <v xml:space="preserve"> Causes damage to organs through prolonged or repeated exposure</v>
          </cell>
        </row>
        <row r="74">
          <cell r="B74" t="str">
            <v>H373</v>
          </cell>
          <cell r="C74" t="str">
            <v xml:space="preserve"> May cause damage to organs through prolonged or repeated exposure</v>
          </cell>
        </row>
        <row r="76">
          <cell r="B76" t="str">
            <v>H400</v>
          </cell>
          <cell r="C76" t="str">
            <v xml:space="preserve"> Very toxic to aquatic life</v>
          </cell>
        </row>
        <row r="77">
          <cell r="B77" t="str">
            <v>H401</v>
          </cell>
          <cell r="C77" t="str">
            <v xml:space="preserve"> Toxic to aquatic life</v>
          </cell>
        </row>
        <row r="78">
          <cell r="B78" t="str">
            <v>H402</v>
          </cell>
          <cell r="C78" t="str">
            <v xml:space="preserve"> Harmful to aquatic life</v>
          </cell>
        </row>
        <row r="79">
          <cell r="B79" t="str">
            <v>H410</v>
          </cell>
          <cell r="C79" t="str">
            <v xml:space="preserve"> Very toxic to aquatic life with long lasting effects</v>
          </cell>
        </row>
        <row r="80">
          <cell r="B80" t="str">
            <v>H411</v>
          </cell>
          <cell r="C80" t="str">
            <v xml:space="preserve"> Toxic to aquatic life with long lasting effects</v>
          </cell>
        </row>
        <row r="81">
          <cell r="B81" t="str">
            <v>H412</v>
          </cell>
          <cell r="C81" t="str">
            <v xml:space="preserve"> Harmful to aquatic life with long lasting effects</v>
          </cell>
        </row>
        <row r="82">
          <cell r="B82" t="str">
            <v>H413</v>
          </cell>
          <cell r="C82" t="str">
            <v xml:space="preserve"> May cause long lasting harmful effects to aquatic life</v>
          </cell>
        </row>
        <row r="83">
          <cell r="B83" t="str">
            <v>H420</v>
          </cell>
          <cell r="C83" t="str">
            <v xml:space="preserve"> Harms public health and the environment by destroying ozone in the upper atmosphere</v>
          </cell>
        </row>
      </sheetData>
      <sheetData sheetId="9" refreshError="1">
        <row r="6">
          <cell r="B6" t="str">
            <v>P101</v>
          </cell>
          <cell r="C6" t="str">
            <v>If medical advice is needed, have product container or label at hand</v>
          </cell>
        </row>
        <row r="7">
          <cell r="B7" t="str">
            <v>P102</v>
          </cell>
          <cell r="C7" t="str">
            <v>Keep out of reach of children</v>
          </cell>
        </row>
        <row r="8">
          <cell r="B8" t="str">
            <v>P103</v>
          </cell>
          <cell r="C8" t="str">
            <v>Read label before use</v>
          </cell>
        </row>
        <row r="12">
          <cell r="B12" t="str">
            <v>P201</v>
          </cell>
          <cell r="C12" t="str">
            <v>Obtain special instructions before use</v>
          </cell>
        </row>
        <row r="13">
          <cell r="B13" t="str">
            <v>P202</v>
          </cell>
          <cell r="C13" t="str">
            <v>Do not handle until all safety precautions have been read and understood</v>
          </cell>
        </row>
        <row r="14">
          <cell r="B14" t="str">
            <v>P210</v>
          </cell>
          <cell r="C14" t="str">
            <v>Keep away from heat, hot surfaces, sparks, open flames and other ignition sources. No smoking</v>
          </cell>
        </row>
        <row r="15">
          <cell r="B15" t="str">
            <v>P211</v>
          </cell>
          <cell r="C15" t="str">
            <v>Do not spray on an open flame or other ignition source</v>
          </cell>
        </row>
        <row r="16">
          <cell r="B16" t="str">
            <v>P220</v>
          </cell>
          <cell r="C16" t="str">
            <v>Keep/Store away from clothing/…/combustible materials. [As modified by IV ATP]</v>
          </cell>
        </row>
        <row r="17">
          <cell r="B17" t="str">
            <v>P221</v>
          </cell>
          <cell r="C17" t="str">
            <v>Take any precaution to avoid mixing with combustibles</v>
          </cell>
        </row>
        <row r="18">
          <cell r="B18" t="str">
            <v>P222</v>
          </cell>
          <cell r="C18" t="str">
            <v>Do not allow contact with air</v>
          </cell>
        </row>
        <row r="19">
          <cell r="B19" t="str">
            <v>P223</v>
          </cell>
          <cell r="C19" t="str">
            <v>Do not allow contact with water. [As modified by IV ATP]</v>
          </cell>
        </row>
        <row r="20">
          <cell r="B20" t="str">
            <v>P230</v>
          </cell>
          <cell r="C20" t="str">
            <v>Keep wetted with …</v>
          </cell>
        </row>
        <row r="21">
          <cell r="B21" t="str">
            <v>P231</v>
          </cell>
          <cell r="C21" t="str">
            <v>Handle under inert gas</v>
          </cell>
        </row>
        <row r="22">
          <cell r="B22" t="str">
            <v>P232</v>
          </cell>
          <cell r="C22" t="str">
            <v>Protect from moisture</v>
          </cell>
        </row>
        <row r="23">
          <cell r="B23" t="str">
            <v>P233</v>
          </cell>
          <cell r="C23" t="str">
            <v>Keep container tightly closed</v>
          </cell>
        </row>
        <row r="24">
          <cell r="B24" t="str">
            <v>P234</v>
          </cell>
          <cell r="C24" t="str">
            <v>Keep only in original container</v>
          </cell>
        </row>
        <row r="25">
          <cell r="B25" t="str">
            <v>P235</v>
          </cell>
          <cell r="C25" t="str">
            <v>Keep cool</v>
          </cell>
        </row>
        <row r="26">
          <cell r="B26" t="str">
            <v>P240</v>
          </cell>
          <cell r="C26" t="str">
            <v>Ground/bond container and receiving equipment</v>
          </cell>
        </row>
        <row r="27">
          <cell r="B27" t="str">
            <v>P241</v>
          </cell>
          <cell r="C27" t="str">
            <v>Use explosion-proof electrical/ventilating/light/equipment</v>
          </cell>
        </row>
        <row r="28">
          <cell r="B28" t="str">
            <v>P242</v>
          </cell>
          <cell r="C28" t="str">
            <v>Use only non-sparking tools</v>
          </cell>
        </row>
        <row r="29">
          <cell r="B29" t="str">
            <v>P243</v>
          </cell>
          <cell r="C29" t="str">
            <v>Take precautionary measures against static discharge</v>
          </cell>
        </row>
        <row r="30">
          <cell r="B30" t="str">
            <v>P244</v>
          </cell>
          <cell r="C30" t="str">
            <v>Keep valves and fittings free from oil and grease. [As modified by IV ATP]</v>
          </cell>
        </row>
        <row r="31">
          <cell r="B31" t="str">
            <v>P250</v>
          </cell>
          <cell r="C31" t="str">
            <v>Do not subject to grinding/shock/…/friction</v>
          </cell>
        </row>
        <row r="32">
          <cell r="B32" t="str">
            <v>P251</v>
          </cell>
          <cell r="C32" t="str">
            <v>Do not pierce or burn, even after use. [As modified by IV ATP]</v>
          </cell>
        </row>
        <row r="33">
          <cell r="B33" t="str">
            <v>P260</v>
          </cell>
          <cell r="C33" t="str">
            <v>Do not breathe dust/fume/gas/mist/vapours/spray</v>
          </cell>
        </row>
        <row r="34">
          <cell r="B34" t="str">
            <v>P261</v>
          </cell>
          <cell r="C34" t="str">
            <v>Avoid breathing dust/fume/ gas/mist/vapours/spray</v>
          </cell>
        </row>
        <row r="35">
          <cell r="B35" t="str">
            <v>P262</v>
          </cell>
          <cell r="C35" t="str">
            <v>Do not get in eyes, on skin, or on clothing</v>
          </cell>
        </row>
        <row r="36">
          <cell r="B36" t="str">
            <v>P263</v>
          </cell>
          <cell r="C36" t="str">
            <v>Avoid contact during pregnancy/while nursing</v>
          </cell>
        </row>
        <row r="37">
          <cell r="B37" t="str">
            <v>P264</v>
          </cell>
          <cell r="C37" t="str">
            <v>Wash skin thoroughly after handling</v>
          </cell>
        </row>
        <row r="38">
          <cell r="B38" t="str">
            <v>P270</v>
          </cell>
          <cell r="C38" t="str">
            <v>Do not eat, drink or smoke when using this product</v>
          </cell>
        </row>
        <row r="39">
          <cell r="B39" t="str">
            <v>P271</v>
          </cell>
          <cell r="C39" t="str">
            <v>Use only outdoors or in a well-ventilated area</v>
          </cell>
        </row>
        <row r="40">
          <cell r="B40" t="str">
            <v>P272</v>
          </cell>
          <cell r="C40" t="str">
            <v>Contaminated work clothing should not be allowed out of the workplace</v>
          </cell>
        </row>
        <row r="41">
          <cell r="B41" t="str">
            <v>P273</v>
          </cell>
          <cell r="C41" t="str">
            <v>Avoid release to the environment</v>
          </cell>
        </row>
        <row r="42">
          <cell r="B42" t="str">
            <v>P280</v>
          </cell>
          <cell r="C42" t="str">
            <v>Wear protective gloves/protective clothing/eye protection/face protection</v>
          </cell>
        </row>
        <row r="43">
          <cell r="B43" t="str">
            <v>P281</v>
          </cell>
        </row>
        <row r="44">
          <cell r="B44" t="str">
            <v>P282</v>
          </cell>
          <cell r="C44" t="str">
            <v>Wear cold insulating gloves/face shield/eye protection</v>
          </cell>
        </row>
        <row r="45">
          <cell r="B45" t="str">
            <v>P283</v>
          </cell>
          <cell r="C45" t="str">
            <v>Wear fire/flame resistant/retardant clothing</v>
          </cell>
        </row>
        <row r="46">
          <cell r="B46" t="str">
            <v>P284</v>
          </cell>
          <cell r="C46" t="str">
            <v>In case of inadequate ventilation wear respiratory protection</v>
          </cell>
        </row>
        <row r="47">
          <cell r="B47" t="str">
            <v>P285</v>
          </cell>
        </row>
        <row r="48">
          <cell r="B48" t="str">
            <v>P312</v>
          </cell>
          <cell r="C48" t="str">
            <v>Call a POISON CENTER/doctor/physician if you feel unwell</v>
          </cell>
        </row>
        <row r="49">
          <cell r="B49" t="str">
            <v>P362</v>
          </cell>
          <cell r="C49" t="str">
            <v>Take off contaminated clothing and wash before resuse</v>
          </cell>
        </row>
        <row r="50">
          <cell r="B50" t="str">
            <v>P405</v>
          </cell>
          <cell r="C50" t="str">
            <v>Store locked up</v>
          </cell>
        </row>
        <row r="51">
          <cell r="B51" t="str">
            <v>P501</v>
          </cell>
          <cell r="C51" t="str">
            <v>Dispose of contents/container to comply with local, state and federal regulations</v>
          </cell>
        </row>
        <row r="52">
          <cell r="B52" t="str">
            <v>P231+232</v>
          </cell>
          <cell r="C52" t="str">
            <v xml:space="preserve"> Handle under inert gas. Protect from moisture</v>
          </cell>
        </row>
        <row r="53">
          <cell r="B53" t="str">
            <v>P302+P352</v>
          </cell>
          <cell r="C53" t="str">
            <v>IF ON SKIN:  Wash with plenty of soap and water</v>
          </cell>
        </row>
        <row r="54">
          <cell r="B54" t="str">
            <v>P304+P340</v>
          </cell>
          <cell r="C54" t="str">
            <v>IF INHALED:  Remove victim to fresh air and keep at rest in a position comfortable for breathing</v>
          </cell>
        </row>
        <row r="55">
          <cell r="B55" t="str">
            <v>P305+P351+P338</v>
          </cell>
          <cell r="C55" t="str">
            <v>IF IN EYES:  Rinse cautiously with water for several minutes.  Remove contact lenses if present and easy to do so.  Continue rinsing</v>
          </cell>
        </row>
        <row r="56">
          <cell r="B56" t="str">
            <v>P332+P313</v>
          </cell>
          <cell r="C56" t="str">
            <v>If skin irritation occurs:  Get medical advice/attention</v>
          </cell>
        </row>
        <row r="57">
          <cell r="B57" t="str">
            <v>P337+P313</v>
          </cell>
          <cell r="C57" t="str">
            <v>If eye irritation persists:  Get medical advice/attention</v>
          </cell>
        </row>
        <row r="58">
          <cell r="B58" t="str">
            <v>P403+P233</v>
          </cell>
          <cell r="C58" t="str">
            <v>Store in a well-ventilated place.  Keep container tightly closed</v>
          </cell>
        </row>
      </sheetData>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478"/>
  <sheetViews>
    <sheetView showGridLines="0" tabSelected="1" zoomScale="150" zoomScaleNormal="150" zoomScalePageLayoutView="150" workbookViewId="0">
      <selection activeCell="DP23" sqref="DP23"/>
    </sheetView>
  </sheetViews>
  <sheetFormatPr baseColWidth="10" defaultColWidth="8.83203125" defaultRowHeight="15" customHeight="1" x14ac:dyDescent="0.2"/>
  <cols>
    <col min="1" max="1" width="5.6640625" style="1" customWidth="1"/>
    <col min="2" max="5" width="5.6640625" style="2" customWidth="1"/>
    <col min="6" max="6" width="5.1640625" style="2" customWidth="1"/>
    <col min="7" max="7" width="0.83203125" style="2" customWidth="1"/>
    <col min="8" max="8" width="8.6640625" style="2" customWidth="1"/>
    <col min="9" max="18" width="5.6640625" style="2" customWidth="1"/>
    <col min="19" max="19" width="1.6640625" style="2" customWidth="1"/>
    <col min="20" max="20" width="6.6640625" style="2" customWidth="1"/>
    <col min="21" max="28" width="5.6640625" style="2" customWidth="1"/>
    <col min="29" max="257" width="3.83203125" style="2" customWidth="1"/>
    <col min="258" max="16384" width="8.83203125" style="2"/>
  </cols>
  <sheetData>
    <row r="1" spans="1:33" ht="34.5" customHeight="1" x14ac:dyDescent="0.25">
      <c r="F1" s="86" t="s">
        <v>231</v>
      </c>
      <c r="G1" s="86"/>
      <c r="H1" s="86"/>
      <c r="I1" s="3"/>
      <c r="J1"/>
      <c r="K1"/>
      <c r="L1"/>
    </row>
    <row r="2" spans="1:33" ht="15" customHeight="1" x14ac:dyDescent="0.2">
      <c r="F2" s="4" t="s">
        <v>0</v>
      </c>
      <c r="I2" s="1"/>
    </row>
    <row r="3" spans="1:33" ht="22.5" customHeight="1" x14ac:dyDescent="0.15">
      <c r="A3" s="87" t="s">
        <v>1</v>
      </c>
      <c r="B3" s="87"/>
      <c r="C3" s="87"/>
      <c r="D3" s="87"/>
      <c r="E3" s="87"/>
      <c r="F3" s="87"/>
      <c r="G3" s="87"/>
      <c r="H3" s="87"/>
      <c r="I3" s="87"/>
      <c r="J3" s="87"/>
      <c r="K3" s="87"/>
      <c r="L3" s="87"/>
      <c r="M3" s="87"/>
      <c r="N3" s="87"/>
      <c r="O3" s="87"/>
      <c r="P3" s="87"/>
      <c r="Q3" s="87"/>
      <c r="R3" s="87"/>
      <c r="S3" s="87"/>
    </row>
    <row r="4" spans="1:33" ht="15" customHeight="1" x14ac:dyDescent="0.2">
      <c r="H4" s="5" t="s">
        <v>2</v>
      </c>
      <c r="I4" s="88">
        <v>45474</v>
      </c>
      <c r="J4" s="88"/>
      <c r="L4" s="6" t="s">
        <v>3</v>
      </c>
      <c r="M4" s="88">
        <f>[1]Database!C481</f>
        <v>42201</v>
      </c>
      <c r="N4" s="88"/>
    </row>
    <row r="5" spans="1:33" ht="15" customHeight="1" x14ac:dyDescent="0.2">
      <c r="A5" s="89" t="s">
        <v>4</v>
      </c>
      <c r="B5" s="90"/>
      <c r="C5" s="90"/>
      <c r="D5" s="90"/>
      <c r="E5" s="90"/>
      <c r="F5" s="90"/>
      <c r="G5" s="90"/>
      <c r="H5" s="90"/>
      <c r="I5" s="90"/>
      <c r="J5" s="90"/>
      <c r="K5" s="90"/>
      <c r="L5" s="90"/>
      <c r="M5" s="90"/>
      <c r="N5" s="90"/>
      <c r="O5" s="90"/>
      <c r="P5" s="90"/>
      <c r="Q5" s="90"/>
      <c r="R5" s="91"/>
      <c r="S5" s="7"/>
    </row>
    <row r="6" spans="1:33" ht="15" customHeight="1" x14ac:dyDescent="0.2">
      <c r="A6" s="8" t="s">
        <v>5</v>
      </c>
      <c r="B6" s="8" t="s">
        <v>6</v>
      </c>
      <c r="C6" s="7"/>
      <c r="D6" s="7"/>
      <c r="E6" s="7"/>
      <c r="F6" s="7"/>
      <c r="G6" s="7"/>
      <c r="H6" s="7"/>
      <c r="I6" s="7"/>
      <c r="J6" s="7"/>
      <c r="K6" s="7"/>
      <c r="L6" s="7"/>
      <c r="M6" s="7"/>
      <c r="N6" s="7"/>
      <c r="O6" s="7"/>
      <c r="P6" s="7"/>
      <c r="Q6" s="7"/>
      <c r="R6" s="7"/>
      <c r="S6" s="7"/>
      <c r="T6" s="7"/>
      <c r="U6" s="7"/>
      <c r="V6" s="7"/>
      <c r="W6" s="7"/>
      <c r="X6" s="7"/>
      <c r="Y6" s="9"/>
      <c r="Z6" s="9"/>
      <c r="AA6" s="7"/>
    </row>
    <row r="7" spans="1:33" ht="21" customHeight="1" x14ac:dyDescent="0.2">
      <c r="A7" s="7" t="s">
        <v>7</v>
      </c>
      <c r="B7" s="7"/>
      <c r="C7" s="7"/>
      <c r="D7" s="7"/>
      <c r="E7" s="7"/>
      <c r="F7" s="7"/>
      <c r="G7" s="10" t="s">
        <v>8</v>
      </c>
      <c r="H7" s="7" t="s">
        <v>228</v>
      </c>
      <c r="I7" s="92"/>
      <c r="J7" s="92"/>
      <c r="K7" s="92"/>
      <c r="L7" s="92"/>
      <c r="M7" s="92"/>
      <c r="N7" s="92"/>
      <c r="O7" s="7"/>
      <c r="P7" s="7"/>
      <c r="Q7" s="7"/>
      <c r="R7" s="7"/>
      <c r="S7" s="7"/>
      <c r="T7" s="7"/>
      <c r="U7" s="7"/>
      <c r="V7" s="7"/>
      <c r="W7" s="7"/>
      <c r="X7" s="7"/>
      <c r="Y7" s="7"/>
      <c r="AA7" s="7"/>
      <c r="AB7" s="7"/>
      <c r="AC7" s="7"/>
      <c r="AD7" s="7"/>
      <c r="AE7" s="7"/>
    </row>
    <row r="8" spans="1:33" x14ac:dyDescent="0.2">
      <c r="A8" s="7" t="s">
        <v>9</v>
      </c>
      <c r="B8" s="7"/>
      <c r="C8" s="7"/>
      <c r="D8" s="7"/>
      <c r="E8" s="7"/>
      <c r="F8" s="7"/>
      <c r="G8" s="10" t="s">
        <v>8</v>
      </c>
      <c r="H8" s="11">
        <f>[1]Database!C11</f>
        <v>7306</v>
      </c>
      <c r="I8" s="7"/>
      <c r="J8" s="7"/>
      <c r="K8" s="7"/>
      <c r="L8" s="7"/>
      <c r="M8" s="7"/>
      <c r="N8" s="7"/>
      <c r="O8" s="7"/>
      <c r="P8" s="7"/>
      <c r="Q8" s="7"/>
      <c r="R8" s="7"/>
      <c r="S8" s="7"/>
      <c r="T8" s="7"/>
      <c r="U8" s="7"/>
      <c r="V8" s="7"/>
      <c r="W8" s="7"/>
      <c r="X8" s="7"/>
      <c r="Y8" s="7"/>
      <c r="Z8" s="7"/>
      <c r="AB8" s="7"/>
      <c r="AC8" s="7"/>
      <c r="AD8" s="7"/>
      <c r="AE8" s="7"/>
      <c r="AF8" s="7"/>
    </row>
    <row r="9" spans="1:33" x14ac:dyDescent="0.2">
      <c r="A9" s="7" t="s">
        <v>10</v>
      </c>
      <c r="B9" s="7"/>
      <c r="C9" s="7"/>
      <c r="D9" s="7"/>
      <c r="E9" s="7"/>
      <c r="F9" s="7"/>
      <c r="G9" s="10" t="s">
        <v>8</v>
      </c>
      <c r="H9" s="11" t="str">
        <f>[1]Database!C13</f>
        <v>Substance</v>
      </c>
      <c r="I9" s="7"/>
      <c r="J9" s="7"/>
      <c r="K9" s="7"/>
      <c r="L9" s="7"/>
      <c r="M9" s="7"/>
      <c r="N9" s="7"/>
      <c r="O9" s="7"/>
      <c r="P9" s="7"/>
      <c r="Q9" s="7"/>
      <c r="R9" s="7"/>
      <c r="S9" s="7"/>
      <c r="T9" s="7"/>
      <c r="U9" s="7"/>
      <c r="V9" s="7"/>
      <c r="W9" s="7"/>
      <c r="X9" s="7"/>
      <c r="Y9" s="7"/>
      <c r="Z9" s="7"/>
      <c r="AB9" s="7"/>
      <c r="AC9" s="7"/>
      <c r="AD9" s="7"/>
      <c r="AE9" s="7"/>
      <c r="AF9" s="7"/>
    </row>
    <row r="10" spans="1:33" ht="4.5" customHeight="1" x14ac:dyDescent="0.2">
      <c r="A10" s="8"/>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row>
    <row r="11" spans="1:33" ht="15" customHeight="1" x14ac:dyDescent="0.2">
      <c r="A11" s="8" t="s">
        <v>11</v>
      </c>
      <c r="B11" s="8" t="s">
        <v>12</v>
      </c>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row>
    <row r="12" spans="1:33" ht="15" customHeight="1" x14ac:dyDescent="0.2">
      <c r="A12" s="7" t="s">
        <v>13</v>
      </c>
      <c r="B12" s="7"/>
      <c r="C12" s="7"/>
      <c r="D12" s="7"/>
      <c r="E12" s="7"/>
      <c r="F12" s="7"/>
      <c r="G12" s="10" t="s">
        <v>8</v>
      </c>
      <c r="H12" s="7" t="str">
        <f>[1]Database!C12</f>
        <v>Plant Nutritional Supplement</v>
      </c>
      <c r="I12" s="7"/>
      <c r="J12" s="7"/>
      <c r="K12" s="7"/>
      <c r="L12" s="7"/>
      <c r="M12" s="7"/>
      <c r="N12" s="7"/>
      <c r="O12" s="7"/>
      <c r="P12" s="7"/>
      <c r="Q12" s="7"/>
      <c r="R12" s="7"/>
      <c r="S12" s="7"/>
      <c r="T12" s="7"/>
      <c r="U12" s="7"/>
      <c r="V12" s="7"/>
      <c r="W12" s="7"/>
      <c r="X12" s="7"/>
      <c r="Y12" s="7"/>
      <c r="Z12" s="7"/>
      <c r="AA12" s="7"/>
      <c r="AB12" s="7"/>
      <c r="AC12" s="7"/>
      <c r="AD12" s="7"/>
      <c r="AE12" s="7"/>
      <c r="AF12" s="7"/>
    </row>
    <row r="13" spans="1:33" ht="15" customHeight="1" x14ac:dyDescent="0.2">
      <c r="A13" s="7" t="s">
        <v>14</v>
      </c>
      <c r="B13" s="7"/>
      <c r="C13" s="7"/>
      <c r="D13" s="7"/>
      <c r="E13" s="7"/>
      <c r="F13" s="7"/>
      <c r="G13" s="10" t="s">
        <v>8</v>
      </c>
      <c r="H13" s="7" t="str">
        <f>[1]Database!C14</f>
        <v>None identified</v>
      </c>
      <c r="I13" s="7"/>
      <c r="J13" s="7"/>
      <c r="K13" s="7"/>
      <c r="L13" s="7"/>
      <c r="M13" s="7"/>
      <c r="N13" s="7"/>
      <c r="O13" s="7"/>
      <c r="P13" s="7"/>
      <c r="Q13" s="7"/>
      <c r="R13" s="7"/>
      <c r="S13" s="7"/>
      <c r="T13" s="7"/>
      <c r="U13" s="7"/>
      <c r="V13" s="7"/>
      <c r="W13" s="7"/>
      <c r="X13" s="7"/>
      <c r="Y13" s="7"/>
      <c r="Z13" s="7"/>
      <c r="AA13" s="7"/>
      <c r="AB13" s="7"/>
      <c r="AC13" s="7"/>
      <c r="AD13" s="7"/>
      <c r="AE13" s="7"/>
      <c r="AF13" s="7"/>
    </row>
    <row r="14" spans="1:33" ht="4.5" customHeight="1" x14ac:dyDescent="0.2">
      <c r="A14" s="8"/>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row>
    <row r="15" spans="1:33" ht="15" customHeight="1" x14ac:dyDescent="0.2">
      <c r="A15" s="8" t="s">
        <v>15</v>
      </c>
      <c r="B15" s="8" t="s">
        <v>16</v>
      </c>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row>
    <row r="16" spans="1:33" ht="15.75" customHeight="1" x14ac:dyDescent="0.2">
      <c r="A16" s="8"/>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row>
    <row r="17" spans="1:33" ht="15.75" customHeight="1" x14ac:dyDescent="0.2">
      <c r="A17" s="8"/>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row>
    <row r="18" spans="1:33" ht="15.75" customHeight="1" x14ac:dyDescent="0.2">
      <c r="A18" s="8"/>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row>
    <row r="19" spans="1:33" ht="4.5" customHeight="1" x14ac:dyDescent="0.2">
      <c r="A19" s="8"/>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row>
    <row r="20" spans="1:33" ht="15" customHeight="1" x14ac:dyDescent="0.2">
      <c r="A20" s="8" t="s">
        <v>17</v>
      </c>
      <c r="B20" s="8" t="s">
        <v>18</v>
      </c>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row>
    <row r="21" spans="1:33" ht="15" customHeight="1" x14ac:dyDescent="0.2">
      <c r="A21" s="7" t="s">
        <v>19</v>
      </c>
      <c r="B21" s="7"/>
      <c r="C21" s="7"/>
      <c r="D21" s="7"/>
      <c r="E21" s="7"/>
      <c r="F21" s="7"/>
      <c r="G21" s="10" t="s">
        <v>8</v>
      </c>
      <c r="H21" s="7" t="s">
        <v>20</v>
      </c>
      <c r="I21" s="7"/>
      <c r="J21" s="7"/>
      <c r="K21" s="7"/>
      <c r="L21" s="7"/>
      <c r="M21" s="7"/>
      <c r="N21" s="7"/>
      <c r="O21" s="7"/>
      <c r="P21" s="7"/>
      <c r="Q21" s="7"/>
      <c r="R21" s="7"/>
      <c r="S21" s="7"/>
      <c r="T21" s="7"/>
      <c r="U21" s="7"/>
      <c r="V21" s="7"/>
      <c r="W21" s="7"/>
      <c r="X21" s="7"/>
      <c r="Y21" s="7"/>
      <c r="Z21" s="7"/>
      <c r="AA21" s="7"/>
      <c r="AB21" s="7"/>
      <c r="AC21" s="7"/>
      <c r="AD21" s="7"/>
      <c r="AE21" s="7"/>
      <c r="AF21" s="7"/>
    </row>
    <row r="22" spans="1:33" s="7" customFormat="1" ht="7.5" customHeight="1" x14ac:dyDescent="0.2">
      <c r="A22" s="8"/>
    </row>
    <row r="23" spans="1:33" ht="16" customHeight="1" x14ac:dyDescent="0.2">
      <c r="A23" s="64" t="s">
        <v>21</v>
      </c>
      <c r="B23" s="65"/>
      <c r="C23" s="65"/>
      <c r="D23" s="65"/>
      <c r="E23" s="65"/>
      <c r="F23" s="65"/>
      <c r="G23" s="65"/>
      <c r="H23" s="65"/>
      <c r="I23" s="65"/>
      <c r="J23" s="65"/>
      <c r="K23" s="65"/>
      <c r="L23" s="65"/>
      <c r="M23" s="65"/>
      <c r="N23" s="65"/>
      <c r="O23" s="65"/>
      <c r="P23" s="65"/>
      <c r="Q23" s="65"/>
      <c r="R23" s="66"/>
    </row>
    <row r="24" spans="1:33" ht="15" customHeight="1" x14ac:dyDescent="0.2">
      <c r="A24" s="12" t="s">
        <v>22</v>
      </c>
      <c r="B24" s="12" t="s">
        <v>23</v>
      </c>
      <c r="C24" s="13"/>
      <c r="D24" s="13"/>
      <c r="E24" s="13"/>
      <c r="F24" s="13"/>
      <c r="G24" s="13"/>
      <c r="H24" s="13"/>
      <c r="I24" s="13"/>
      <c r="J24" s="13"/>
      <c r="K24" s="13"/>
      <c r="L24" s="13"/>
      <c r="M24" s="13"/>
      <c r="N24" s="13"/>
      <c r="O24" s="13"/>
      <c r="P24" s="13"/>
      <c r="Q24" s="13"/>
      <c r="R24" s="13"/>
      <c r="S24" s="7"/>
      <c r="T24" s="7"/>
      <c r="U24" s="7"/>
      <c r="V24" s="7"/>
      <c r="W24" s="7"/>
      <c r="X24" s="7"/>
      <c r="Y24" s="9"/>
      <c r="Z24" s="9"/>
      <c r="AA24" s="7"/>
    </row>
    <row r="25" spans="1:33" s="7" customFormat="1" ht="16" customHeight="1" x14ac:dyDescent="0.2">
      <c r="A25" s="8" t="s">
        <v>24</v>
      </c>
      <c r="H25" s="11"/>
      <c r="I25" s="11"/>
      <c r="J25" s="11"/>
      <c r="K25" s="11"/>
      <c r="L25" s="11"/>
      <c r="M25" s="11"/>
      <c r="N25" s="11"/>
      <c r="O25" s="11"/>
    </row>
    <row r="26" spans="1:33" s="7" customFormat="1" ht="16" customHeight="1" x14ac:dyDescent="0.2">
      <c r="A26" s="11" t="str">
        <f>IF([1]Database!C22="","",[1]Database!C22)</f>
        <v>Skin Irritant 2</v>
      </c>
      <c r="B26" s="11"/>
      <c r="C26" s="11"/>
      <c r="D26" s="11"/>
      <c r="E26" s="11" t="str">
        <f>[1]Database!C26</f>
        <v>H315</v>
      </c>
      <c r="F26" s="11"/>
      <c r="G26" s="11"/>
      <c r="H26" s="11"/>
      <c r="I26" s="11"/>
      <c r="J26" s="11"/>
      <c r="K26" s="11"/>
      <c r="L26" s="11"/>
      <c r="M26" s="11"/>
      <c r="N26" s="11"/>
      <c r="O26" s="11"/>
    </row>
    <row r="27" spans="1:33" s="7" customFormat="1" ht="16" customHeight="1" x14ac:dyDescent="0.2">
      <c r="A27" s="61" t="str">
        <f>IF([1]Database!C23="","",[1]Database!C23)</f>
        <v>Eye Irritant 2</v>
      </c>
      <c r="B27" s="61"/>
      <c r="C27" s="61"/>
      <c r="D27" s="61"/>
      <c r="E27" s="61" t="str">
        <f>[1]Database!C27</f>
        <v>H319</v>
      </c>
      <c r="F27" s="61"/>
      <c r="G27" s="11"/>
      <c r="H27" s="11"/>
      <c r="I27" s="11"/>
      <c r="J27" s="11"/>
      <c r="K27" s="11"/>
      <c r="L27" s="11"/>
      <c r="M27" s="11"/>
      <c r="N27" s="11"/>
      <c r="O27" s="11"/>
    </row>
    <row r="28" spans="1:33" s="7" customFormat="1" ht="16" hidden="1" customHeight="1" x14ac:dyDescent="0.2">
      <c r="A28" s="61" t="e">
        <f>IF([1]Database!C24="","",[1]Database!C24)</f>
        <v>#REF!</v>
      </c>
      <c r="B28" s="61"/>
      <c r="C28" s="61"/>
      <c r="D28" s="61"/>
      <c r="E28" s="61" t="e">
        <f>[1]Database!C28</f>
        <v>#REF!</v>
      </c>
      <c r="F28" s="61"/>
      <c r="G28" s="11"/>
      <c r="H28" s="11"/>
      <c r="I28" s="11"/>
      <c r="J28" s="11"/>
      <c r="K28" s="11"/>
      <c r="L28" s="11"/>
      <c r="M28" s="11"/>
      <c r="N28" s="11"/>
      <c r="O28" s="11"/>
    </row>
    <row r="29" spans="1:33" s="7" customFormat="1" ht="16" hidden="1" customHeight="1" x14ac:dyDescent="0.2">
      <c r="A29" s="61" t="e">
        <f>IF([1]Database!C25="","",[1]Database!C25)</f>
        <v>#REF!</v>
      </c>
      <c r="B29" s="61"/>
      <c r="C29" s="61"/>
      <c r="D29" s="61"/>
      <c r="E29" s="61" t="e">
        <f>[1]Database!C29</f>
        <v>#REF!</v>
      </c>
      <c r="F29" s="61"/>
      <c r="G29" s="11"/>
      <c r="H29" s="11"/>
      <c r="I29" s="11"/>
      <c r="J29" s="11"/>
      <c r="K29" s="11"/>
      <c r="L29" s="11"/>
      <c r="M29" s="11"/>
      <c r="N29" s="11"/>
      <c r="O29" s="11"/>
    </row>
    <row r="30" spans="1:33" s="7" customFormat="1" ht="4.5" customHeight="1" x14ac:dyDescent="0.2">
      <c r="A30" s="14"/>
      <c r="B30" s="11"/>
      <c r="H30" s="11"/>
      <c r="I30" s="11"/>
      <c r="J30" s="11"/>
      <c r="K30" s="11"/>
      <c r="L30" s="11"/>
      <c r="M30" s="11"/>
      <c r="N30" s="11"/>
      <c r="O30" s="11"/>
    </row>
    <row r="31" spans="1:33" ht="15" customHeight="1" x14ac:dyDescent="0.2">
      <c r="A31" s="8" t="s">
        <v>25</v>
      </c>
      <c r="B31" s="8" t="s">
        <v>26</v>
      </c>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row>
    <row r="32" spans="1:33" s="7" customFormat="1" ht="15" customHeight="1" x14ac:dyDescent="0.2">
      <c r="A32" s="15" t="s">
        <v>27</v>
      </c>
      <c r="J32" s="8"/>
      <c r="K32" s="8"/>
      <c r="L32" s="8"/>
      <c r="P32" s="16"/>
      <c r="Q32" s="16"/>
      <c r="R32" s="16"/>
    </row>
    <row r="33" spans="1:28" s="17" customFormat="1" ht="51.75" customHeight="1" x14ac:dyDescent="0.2">
      <c r="A33" s="17" t="s">
        <v>28</v>
      </c>
      <c r="E33" s="18"/>
      <c r="F33" s="18"/>
      <c r="G33" s="18"/>
      <c r="H33" s="19"/>
      <c r="N33" s="16"/>
      <c r="O33" s="16"/>
      <c r="P33" s="16"/>
    </row>
    <row r="34" spans="1:28" s="7" customFormat="1" ht="15" hidden="1" customHeight="1" x14ac:dyDescent="0.2">
      <c r="A34" s="17"/>
      <c r="E34" s="10" t="s">
        <v>8</v>
      </c>
      <c r="F34" s="10"/>
      <c r="N34" s="16"/>
      <c r="O34" s="16"/>
      <c r="P34" s="16"/>
    </row>
    <row r="35" spans="1:28" s="7" customFormat="1" ht="15" hidden="1" customHeight="1" x14ac:dyDescent="0.2">
      <c r="A35" s="17"/>
      <c r="E35" s="10" t="s">
        <v>8</v>
      </c>
      <c r="F35" s="10"/>
      <c r="N35" s="16"/>
      <c r="O35" s="16"/>
      <c r="P35" s="16"/>
    </row>
    <row r="36" spans="1:28" s="7" customFormat="1" ht="15" hidden="1" customHeight="1" x14ac:dyDescent="0.2">
      <c r="A36" s="17"/>
      <c r="E36" s="10" t="s">
        <v>8</v>
      </c>
      <c r="F36" s="10"/>
      <c r="N36" s="16"/>
      <c r="O36" s="16"/>
      <c r="P36" s="16"/>
    </row>
    <row r="37" spans="1:28" s="7" customFormat="1" ht="15" hidden="1" customHeight="1" x14ac:dyDescent="0.2">
      <c r="A37" s="17"/>
      <c r="E37" s="10" t="s">
        <v>8</v>
      </c>
      <c r="F37" s="10"/>
      <c r="N37" s="16"/>
      <c r="O37" s="16"/>
      <c r="P37" s="16"/>
    </row>
    <row r="38" spans="1:28" s="7" customFormat="1" ht="15" hidden="1" customHeight="1" x14ac:dyDescent="0.2">
      <c r="A38" s="17"/>
      <c r="E38" s="10" t="s">
        <v>8</v>
      </c>
      <c r="F38" s="10"/>
      <c r="N38" s="16"/>
      <c r="O38" s="16"/>
      <c r="P38" s="16"/>
    </row>
    <row r="39" spans="1:28" s="7" customFormat="1" ht="15" hidden="1" customHeight="1" x14ac:dyDescent="0.2">
      <c r="A39" s="17"/>
      <c r="E39" s="10" t="s">
        <v>8</v>
      </c>
      <c r="F39" s="10"/>
      <c r="N39" s="16"/>
      <c r="O39" s="16"/>
      <c r="P39" s="16"/>
    </row>
    <row r="40" spans="1:28" s="7" customFormat="1" ht="15" hidden="1" customHeight="1" x14ac:dyDescent="0.2">
      <c r="A40" s="17"/>
      <c r="E40" s="10" t="s">
        <v>8</v>
      </c>
      <c r="F40" s="10"/>
      <c r="N40" s="16"/>
      <c r="O40" s="16"/>
      <c r="P40" s="16"/>
    </row>
    <row r="41" spans="1:28" s="20" customFormat="1" ht="15" customHeight="1" x14ac:dyDescent="0.2">
      <c r="A41" s="20" t="s">
        <v>29</v>
      </c>
      <c r="G41" s="21" t="s">
        <v>8</v>
      </c>
      <c r="H41" s="20" t="str">
        <f>IF([1]Database!C33="","",[1]Database!C33)</f>
        <v>H315</v>
      </c>
      <c r="I41" s="22" t="str">
        <f>IF(H41="","None Indicated.",VLOOKUP(H41,'[1]Hazard Statements'!$B$6:$C$83,2,FALSE))</f>
        <v xml:space="preserve"> Causes skin irritation</v>
      </c>
      <c r="J41" s="22"/>
      <c r="K41" s="22"/>
      <c r="L41" s="22"/>
      <c r="M41" s="22"/>
      <c r="N41" s="22"/>
      <c r="O41" s="23"/>
      <c r="P41" s="23"/>
      <c r="Q41" s="23"/>
    </row>
    <row r="42" spans="1:28" s="7" customFormat="1" ht="15" customHeight="1" x14ac:dyDescent="0.2">
      <c r="G42" s="10"/>
      <c r="H42" s="7" t="str">
        <f>IF([1]Database!C34="","",[1]Database!C34)</f>
        <v>H319</v>
      </c>
      <c r="I42" s="11" t="str">
        <f>IF(H42="","",VLOOKUP(H42,'[1]Hazard Statements'!$B$6:$C$83,2,FALSE))</f>
        <v xml:space="preserve"> Causes serious eye irritation</v>
      </c>
      <c r="J42" s="11"/>
      <c r="K42" s="11"/>
      <c r="L42" s="11"/>
      <c r="M42" s="11"/>
      <c r="N42" s="11"/>
      <c r="P42" s="16"/>
      <c r="Q42" s="16"/>
    </row>
    <row r="43" spans="1:28" s="7" customFormat="1" ht="15" customHeight="1" x14ac:dyDescent="0.2">
      <c r="G43" s="10"/>
      <c r="H43" s="7" t="e">
        <f>IF([1]Database!C35="","",[1]Database!C35)</f>
        <v>#REF!</v>
      </c>
      <c r="I43" s="11" t="e">
        <f>IF(H43="","",VLOOKUP(H43,'[1]Hazard Statements'!$B$6:$C$83,2,FALSE))</f>
        <v>#REF!</v>
      </c>
      <c r="J43" s="11"/>
      <c r="K43" s="11"/>
      <c r="L43" s="11"/>
      <c r="M43" s="11"/>
      <c r="N43" s="11"/>
      <c r="P43" s="16"/>
      <c r="Q43" s="16"/>
    </row>
    <row r="44" spans="1:28" s="7" customFormat="1" ht="15" hidden="1" customHeight="1" x14ac:dyDescent="0.2">
      <c r="E44" s="10"/>
      <c r="F44" s="10"/>
      <c r="H44" s="7" t="e">
        <f>IF([1]Database!C36="","",[1]Database!C36)</f>
        <v>#REF!</v>
      </c>
      <c r="I44" s="11" t="e">
        <f>IF(H44="","",VLOOKUP(H44,'[1]Hazard Statements'!$B$6:$C$83,2,FALSE))</f>
        <v>#REF!</v>
      </c>
      <c r="J44" s="11"/>
      <c r="K44" s="11"/>
      <c r="L44" s="11"/>
      <c r="M44" s="11"/>
      <c r="O44" s="16"/>
      <c r="P44" s="16"/>
      <c r="W44" s="11"/>
      <c r="X44" s="11"/>
      <c r="Y44" s="11"/>
      <c r="Z44" s="11"/>
    </row>
    <row r="45" spans="1:28" s="7" customFormat="1" ht="15" hidden="1" customHeight="1" x14ac:dyDescent="0.2">
      <c r="E45" s="10"/>
      <c r="F45" s="10"/>
      <c r="G45" s="7" t="e">
        <f>IF([1]Database!C37="","",[1]Database!C37)</f>
        <v>#REF!</v>
      </c>
      <c r="H45" s="7" t="e">
        <f>IF([1]Database!C37="","",[1]Database!C37)</f>
        <v>#REF!</v>
      </c>
      <c r="I45" s="11" t="e">
        <f>IF(H45="","",VLOOKUP(H45,'[1]Hazard Statements'!$B$6:$C$83,2,FALSE))</f>
        <v>#REF!</v>
      </c>
      <c r="J45" s="11"/>
      <c r="K45" s="11"/>
      <c r="L45" s="11"/>
      <c r="M45" s="11"/>
      <c r="W45" s="11" t="e">
        <f>IF([1]Database!C38="","",[1]Database!C38)</f>
        <v>#REF!</v>
      </c>
      <c r="X45" s="11"/>
      <c r="Y45" s="11"/>
      <c r="Z45" s="11"/>
      <c r="AA45" s="11"/>
      <c r="AB45" s="11"/>
    </row>
    <row r="46" spans="1:28" s="7" customFormat="1" ht="15" hidden="1" customHeight="1" x14ac:dyDescent="0.2">
      <c r="E46" s="10"/>
      <c r="F46" s="10"/>
      <c r="G46" s="7" t="e">
        <f>IF([1]Database!C38="","",[1]Database!C38)</f>
        <v>#REF!</v>
      </c>
      <c r="H46" s="7" t="e">
        <f>IF([1]Database!C38="","",[1]Database!C38)</f>
        <v>#REF!</v>
      </c>
      <c r="I46" s="11" t="e">
        <f>IF(H46="","",VLOOKUP(H46,'[1]Hazard Statements'!$B$6:$C$83,2,FALSE))</f>
        <v>#REF!</v>
      </c>
      <c r="J46" s="11"/>
      <c r="K46" s="11"/>
      <c r="L46" s="11"/>
      <c r="M46" s="11"/>
      <c r="AA46" s="11"/>
      <c r="AB46" s="11"/>
    </row>
    <row r="47" spans="1:28" s="7" customFormat="1" ht="15" hidden="1" customHeight="1" x14ac:dyDescent="0.2">
      <c r="A47" s="11"/>
      <c r="E47" s="10"/>
      <c r="F47" s="10"/>
      <c r="J47" s="11"/>
      <c r="K47" s="11"/>
      <c r="L47" s="11"/>
      <c r="M47" s="11"/>
    </row>
    <row r="48" spans="1:28" s="20" customFormat="1" ht="15" customHeight="1" x14ac:dyDescent="0.2">
      <c r="A48" s="22" t="s">
        <v>30</v>
      </c>
      <c r="G48" s="21" t="s">
        <v>8</v>
      </c>
      <c r="H48" s="24" t="str">
        <f>[1]Database!C31</f>
        <v>Warning</v>
      </c>
      <c r="J48" s="22"/>
      <c r="K48" s="22"/>
      <c r="L48" s="22"/>
      <c r="M48" s="22"/>
      <c r="N48" s="22"/>
    </row>
    <row r="49" spans="1:19" s="17" customFormat="1" ht="27.75" customHeight="1" x14ac:dyDescent="0.2">
      <c r="A49" s="63" t="s">
        <v>31</v>
      </c>
      <c r="B49" s="63"/>
      <c r="C49" s="63"/>
      <c r="D49" s="63"/>
      <c r="E49" s="63"/>
      <c r="F49" s="63"/>
      <c r="G49" s="18" t="s">
        <v>8</v>
      </c>
      <c r="H49" s="63" t="str">
        <f>IF([1]Database!C40="","",[1]Database!C40)</f>
        <v>P101</v>
      </c>
      <c r="I49" s="63"/>
      <c r="J49" s="63" t="str">
        <f>IF(H49="","None Indicated.",VLOOKUP(H49,'[1]Prec Statements'!$B$6:$C$89,2,FALSE))</f>
        <v>If medical advice is needed, have product container or label at hand</v>
      </c>
      <c r="K49" s="63"/>
      <c r="L49" s="63"/>
      <c r="M49" s="63"/>
      <c r="N49" s="63"/>
      <c r="O49" s="63"/>
      <c r="P49" s="63"/>
      <c r="Q49" s="63"/>
      <c r="R49" s="63"/>
      <c r="S49" s="16"/>
    </row>
    <row r="50" spans="1:19" s="17" customFormat="1" ht="15" customHeight="1" x14ac:dyDescent="0.2">
      <c r="H50" s="63" t="str">
        <f>IF([1]Database!C41="","",[1]Database!C41)</f>
        <v>P102</v>
      </c>
      <c r="I50" s="63"/>
      <c r="J50" s="63" t="str">
        <f>IF(H50="","None Indicated.",VLOOKUP(H50,'[1]Prec Statements'!$B$6:$C$89,2,FALSE))</f>
        <v>Keep out of reach of children</v>
      </c>
      <c r="K50" s="63"/>
      <c r="L50" s="63"/>
      <c r="M50" s="63"/>
      <c r="N50" s="63"/>
      <c r="O50" s="63"/>
      <c r="P50" s="63"/>
      <c r="Q50" s="63"/>
      <c r="R50" s="63"/>
      <c r="S50" s="16"/>
    </row>
    <row r="51" spans="1:19" s="17" customFormat="1" ht="15" customHeight="1" x14ac:dyDescent="0.2">
      <c r="H51" s="63" t="str">
        <f>IF([1]Database!C42="","",[1]Database!C42)</f>
        <v>P103</v>
      </c>
      <c r="I51" s="63"/>
      <c r="J51" s="63" t="str">
        <f>IF(H51="","None Indicated.",VLOOKUP(H51,'[1]Prec Statements'!$B$6:$C$89,2,FALSE))</f>
        <v>Read label before use</v>
      </c>
      <c r="K51" s="63"/>
      <c r="L51" s="63"/>
      <c r="M51" s="63"/>
      <c r="N51" s="63"/>
      <c r="O51" s="63"/>
      <c r="P51" s="63"/>
      <c r="Q51" s="63"/>
      <c r="R51" s="63"/>
      <c r="S51" s="16"/>
    </row>
    <row r="52" spans="1:19" s="17" customFormat="1" ht="15" customHeight="1" x14ac:dyDescent="0.2">
      <c r="H52" s="63" t="str">
        <f>IF([1]Database!C43="","",[1]Database!C43)</f>
        <v>P261</v>
      </c>
      <c r="I52" s="63"/>
      <c r="J52" s="63" t="str">
        <f>IF(H52="","None Indicated.",VLOOKUP(H52,'[1]Prec Statements'!$B$6:$C$89,2,FALSE))</f>
        <v>Avoid breathing dust/fume/ gas/mist/vapours/spray</v>
      </c>
      <c r="K52" s="63"/>
      <c r="L52" s="63"/>
      <c r="M52" s="63"/>
      <c r="N52" s="63"/>
      <c r="O52" s="63"/>
      <c r="P52" s="63"/>
      <c r="Q52" s="63"/>
      <c r="R52" s="63"/>
      <c r="S52" s="16"/>
    </row>
    <row r="53" spans="1:19" s="17" customFormat="1" ht="15" customHeight="1" x14ac:dyDescent="0.2">
      <c r="H53" s="63" t="str">
        <f>IF([1]Database!C44="","",[1]Database!C44)</f>
        <v>P264</v>
      </c>
      <c r="I53" s="63"/>
      <c r="J53" s="63" t="str">
        <f>IF(H53="","None Indicated.",VLOOKUP(H53,'[1]Prec Statements'!$B$6:$C$89,2,FALSE))</f>
        <v>Wash skin thoroughly after handling</v>
      </c>
      <c r="K53" s="63"/>
      <c r="L53" s="63"/>
      <c r="M53" s="63"/>
      <c r="N53" s="63"/>
      <c r="O53" s="63"/>
      <c r="P53" s="63"/>
      <c r="Q53" s="63"/>
      <c r="R53" s="63"/>
      <c r="S53" s="16"/>
    </row>
    <row r="54" spans="1:19" s="17" customFormat="1" ht="27.75" customHeight="1" x14ac:dyDescent="0.2">
      <c r="H54" s="63" t="str">
        <f>IF([1]Database!C45="","",[1]Database!C45)</f>
        <v>P280</v>
      </c>
      <c r="I54" s="63"/>
      <c r="J54" s="63" t="str">
        <f>IF(H54="","None Indicated.",VLOOKUP(H54,'[1]Prec Statements'!$B$6:$C$89,2,FALSE))</f>
        <v>Wear protective gloves/protective clothing/eye protection/face protection</v>
      </c>
      <c r="K54" s="63"/>
      <c r="L54" s="63"/>
      <c r="M54" s="63"/>
      <c r="N54" s="63"/>
      <c r="O54" s="63"/>
      <c r="P54" s="63"/>
      <c r="Q54" s="63"/>
      <c r="R54" s="63"/>
      <c r="S54" s="16"/>
    </row>
    <row r="55" spans="1:19" s="17" customFormat="1" ht="15" customHeight="1" x14ac:dyDescent="0.2">
      <c r="H55" s="63" t="str">
        <f>IF([1]Database!C46="","",[1]Database!C46)</f>
        <v>P302+P352</v>
      </c>
      <c r="I55" s="63"/>
      <c r="J55" s="63" t="str">
        <f>IF(H55="","None Indicated.",VLOOKUP(H55,'[1]Prec Statements'!$B$6:$C$89,2,FALSE))</f>
        <v>IF ON SKIN:  Wash with plenty of soap and water</v>
      </c>
      <c r="K55" s="63"/>
      <c r="L55" s="63"/>
      <c r="M55" s="63"/>
      <c r="N55" s="63"/>
      <c r="O55" s="63"/>
      <c r="P55" s="63"/>
      <c r="Q55" s="63"/>
      <c r="R55" s="63"/>
      <c r="S55" s="16"/>
    </row>
    <row r="56" spans="1:19" s="17" customFormat="1" ht="27.75" customHeight="1" x14ac:dyDescent="0.2">
      <c r="H56" s="63" t="str">
        <f>IF([1]Database!C47="","",[1]Database!C47)</f>
        <v>P304+P340</v>
      </c>
      <c r="I56" s="63"/>
      <c r="J56" s="63" t="str">
        <f>IF(H56="","None Indicated.",VLOOKUP(H56,'[1]Prec Statements'!$B$6:$C$89,2,FALSE))</f>
        <v>IF INHALED:  Remove victim to fresh air and keep at rest in a position comfortable for breathing</v>
      </c>
      <c r="K56" s="63"/>
      <c r="L56" s="63"/>
      <c r="M56" s="63"/>
      <c r="N56" s="63"/>
      <c r="O56" s="63"/>
      <c r="P56" s="63"/>
      <c r="Q56" s="63"/>
      <c r="R56" s="63"/>
      <c r="S56" s="16"/>
    </row>
    <row r="57" spans="1:19" s="17" customFormat="1" ht="40.5" customHeight="1" x14ac:dyDescent="0.2">
      <c r="H57" s="63" t="str">
        <f>IF([1]Database!C48="","",[1]Database!C48)</f>
        <v>P305+P351+P338</v>
      </c>
      <c r="I57" s="63"/>
      <c r="J57" s="63" t="str">
        <f>IF(H57="","None Indicated.",VLOOKUP(H57,'[1]Prec Statements'!$B$6:$C$89,2,FALSE))</f>
        <v>IF IN EYES:  Rinse cautiously with water for several minutes.  Remove contact lenses if present and easy to do so.  Continue rinsing</v>
      </c>
      <c r="K57" s="63"/>
      <c r="L57" s="63"/>
      <c r="M57" s="63"/>
      <c r="N57" s="63"/>
      <c r="O57" s="63"/>
      <c r="P57" s="63"/>
      <c r="Q57" s="63"/>
      <c r="R57" s="63"/>
      <c r="S57" s="16"/>
    </row>
    <row r="58" spans="1:19" s="17" customFormat="1" ht="15" customHeight="1" x14ac:dyDescent="0.2">
      <c r="H58" s="63" t="str">
        <f>IF([1]Database!C49="","",[1]Database!C49)</f>
        <v>P312</v>
      </c>
      <c r="I58" s="63"/>
      <c r="J58" s="63" t="str">
        <f>IF(H58="","None Indicated.",VLOOKUP(H58,'[1]Prec Statements'!$B$6:$C$89,2,FALSE))</f>
        <v>Call a POISON CENTER/doctor/physician if you feel unwell</v>
      </c>
      <c r="K58" s="63"/>
      <c r="L58" s="63"/>
      <c r="M58" s="63"/>
      <c r="N58" s="63"/>
      <c r="O58" s="63"/>
      <c r="P58" s="63"/>
      <c r="Q58" s="63"/>
      <c r="R58" s="63"/>
      <c r="S58" s="16"/>
    </row>
    <row r="59" spans="1:19" s="7" customFormat="1" ht="15" hidden="1" customHeight="1" x14ac:dyDescent="0.2">
      <c r="H59" s="63" t="str">
        <f>IF([1]Database!C50="","",[1]Database!C50)</f>
        <v>P312</v>
      </c>
      <c r="I59" s="63"/>
      <c r="J59" s="63" t="str">
        <f>IF(H59="","None Indicated.",VLOOKUP(H59,'[1]Prec Statements'!$B$6:$C$89,2,FALSE))</f>
        <v>Call a POISON CENTER/doctor/physician if you feel unwell</v>
      </c>
      <c r="K59" s="63"/>
      <c r="L59" s="63"/>
      <c r="M59" s="63"/>
      <c r="N59" s="63"/>
      <c r="O59" s="63"/>
      <c r="P59" s="63"/>
      <c r="Q59" s="63"/>
      <c r="R59" s="63"/>
      <c r="S59" s="16"/>
    </row>
    <row r="60" spans="1:19" s="7" customFormat="1" ht="15" hidden="1" customHeight="1" x14ac:dyDescent="0.2">
      <c r="H60" s="63" t="str">
        <f>IF([1]Database!C51="","",[1]Database!C51)</f>
        <v>P332+P313</v>
      </c>
      <c r="I60" s="63"/>
      <c r="J60" s="63" t="str">
        <f>IF(H60="","None Indicated.",VLOOKUP(H60,'[1]Prec Statements'!$B$6:$C$89,2,FALSE))</f>
        <v>If skin irritation occurs:  Get medical advice/attention</v>
      </c>
      <c r="K60" s="63"/>
      <c r="L60" s="63"/>
      <c r="M60" s="63"/>
      <c r="N60" s="63"/>
      <c r="O60" s="63"/>
      <c r="P60" s="63"/>
      <c r="Q60" s="63"/>
      <c r="R60" s="63"/>
      <c r="S60" s="16"/>
    </row>
    <row r="61" spans="1:19" s="7" customFormat="1" ht="15" hidden="1" customHeight="1" x14ac:dyDescent="0.2">
      <c r="H61" s="63" t="str">
        <f>IF([1]Database!C52="","",[1]Database!C52)</f>
        <v>P337+P313</v>
      </c>
      <c r="I61" s="63"/>
      <c r="J61" s="63" t="str">
        <f>IF(H61="","None Indicated.",VLOOKUP(H61,'[1]Prec Statements'!$B$6:$C$89,2,FALSE))</f>
        <v>If eye irritation persists:  Get medical advice/attention</v>
      </c>
      <c r="K61" s="63"/>
      <c r="L61" s="63"/>
      <c r="M61" s="63"/>
      <c r="N61" s="63"/>
      <c r="O61" s="63"/>
      <c r="P61" s="63"/>
      <c r="Q61" s="63"/>
      <c r="R61" s="63"/>
      <c r="S61" s="16"/>
    </row>
    <row r="62" spans="1:19" s="7" customFormat="1" ht="15" hidden="1" customHeight="1" x14ac:dyDescent="0.2">
      <c r="H62" s="63" t="str">
        <f>IF([1]Database!C53="","",[1]Database!C53)</f>
        <v>P362</v>
      </c>
      <c r="I62" s="63"/>
      <c r="J62" s="63" t="str">
        <f>IF(H62="","None Indicated.",VLOOKUP(H62,'[1]Prec Statements'!$B$6:$C$89,2,FALSE))</f>
        <v>Take off contaminated clothing and wash before resuse</v>
      </c>
      <c r="K62" s="63"/>
      <c r="L62" s="63"/>
      <c r="M62" s="63"/>
      <c r="N62" s="63"/>
      <c r="O62" s="63"/>
      <c r="P62" s="63"/>
      <c r="Q62" s="63"/>
      <c r="R62" s="63"/>
      <c r="S62" s="16"/>
    </row>
    <row r="63" spans="1:19" s="7" customFormat="1" ht="15" hidden="1" customHeight="1" x14ac:dyDescent="0.2">
      <c r="H63" s="63" t="e">
        <f>IF([1]Database!C54="","",[1]Database!C54)</f>
        <v>#REF!</v>
      </c>
      <c r="I63" s="63"/>
      <c r="J63" s="63" t="e">
        <f>IF(H63="","None Indicated.",VLOOKUP(H63,'[1]Prec Statements'!$B$6:$C$89,2,FALSE))</f>
        <v>#REF!</v>
      </c>
      <c r="K63" s="63"/>
      <c r="L63" s="63"/>
      <c r="M63" s="63"/>
      <c r="N63" s="63"/>
      <c r="O63" s="63"/>
      <c r="P63" s="63"/>
      <c r="Q63" s="63"/>
      <c r="R63" s="63"/>
      <c r="S63" s="16"/>
    </row>
    <row r="64" spans="1:19" s="7" customFormat="1" ht="15" hidden="1" customHeight="1" x14ac:dyDescent="0.2">
      <c r="H64" s="63" t="e">
        <f>IF([1]Database!C55="","",[1]Database!C55)</f>
        <v>#REF!</v>
      </c>
      <c r="I64" s="63"/>
      <c r="J64" s="63" t="e">
        <f>IF(H64="","None Indicated.",VLOOKUP(H64,'[1]Prec Statements'!$B$6:$C$89,2,FALSE))</f>
        <v>#REF!</v>
      </c>
      <c r="K64" s="63"/>
      <c r="L64" s="63"/>
      <c r="M64" s="63"/>
      <c r="N64" s="63"/>
      <c r="O64" s="63"/>
      <c r="P64" s="63"/>
      <c r="Q64" s="63"/>
      <c r="R64" s="63"/>
      <c r="S64" s="16"/>
    </row>
    <row r="65" spans="1:33" s="7" customFormat="1" ht="30" hidden="1" customHeight="1" x14ac:dyDescent="0.2">
      <c r="H65" s="63" t="e">
        <f>IF([1]Database!C56="","",[1]Database!C56)</f>
        <v>#REF!</v>
      </c>
      <c r="I65" s="63"/>
      <c r="J65" s="63" t="e">
        <f>IF(H65="","None Indicated.",VLOOKUP(H65,'[1]Prec Statements'!$B$6:$C$89,2,FALSE))</f>
        <v>#REF!</v>
      </c>
      <c r="K65" s="63"/>
      <c r="L65" s="63"/>
      <c r="M65" s="63"/>
      <c r="N65" s="63"/>
      <c r="O65" s="63"/>
      <c r="P65" s="63"/>
      <c r="Q65" s="63"/>
      <c r="R65" s="63"/>
      <c r="S65" s="16"/>
    </row>
    <row r="66" spans="1:33" s="7" customFormat="1" ht="15" hidden="1" customHeight="1" x14ac:dyDescent="0.2">
      <c r="I66" s="17" t="e">
        <f>IF([1]Database!C57="","",[1]Database!C57)</f>
        <v>#REF!</v>
      </c>
      <c r="L66" s="63" t="e">
        <f>IF(I66="","None Indicated.",VLOOKUP(I66,'[1]Prec Statements'!$B$6:$C$89,2,FALSE))</f>
        <v>#REF!</v>
      </c>
      <c r="M66" s="63"/>
      <c r="N66" s="63"/>
      <c r="O66" s="63"/>
      <c r="P66" s="63"/>
      <c r="Q66" s="63"/>
      <c r="R66" s="63"/>
    </row>
    <row r="67" spans="1:33" s="7" customFormat="1" ht="15" hidden="1" customHeight="1" x14ac:dyDescent="0.2">
      <c r="I67" s="17" t="e">
        <f>IF([1]Database!C58="","",[1]Database!C58)</f>
        <v>#REF!</v>
      </c>
      <c r="L67" s="63" t="e">
        <f>IF(I67="","None Indicated.",VLOOKUP(I67,'[1]Prec Statements'!$B$6:$C$89,2,FALSE))</f>
        <v>#REF!</v>
      </c>
      <c r="M67" s="63"/>
      <c r="N67" s="63"/>
      <c r="O67" s="63"/>
      <c r="P67" s="63"/>
      <c r="Q67" s="63"/>
      <c r="R67" s="63"/>
    </row>
    <row r="68" spans="1:33" s="7" customFormat="1" ht="15" hidden="1" customHeight="1" x14ac:dyDescent="0.2">
      <c r="I68" s="17" t="e">
        <f>IF([1]Database!C59="","",[1]Database!C59)</f>
        <v>#REF!</v>
      </c>
      <c r="L68" s="63" t="e">
        <f>IF(I68="","None Indicated.",VLOOKUP(I68,'[1]Prec Statements'!$B$6:$C$89,2,FALSE))</f>
        <v>#REF!</v>
      </c>
      <c r="M68" s="63"/>
      <c r="N68" s="63"/>
      <c r="O68" s="63"/>
      <c r="P68" s="63"/>
      <c r="Q68" s="63"/>
      <c r="R68" s="63"/>
    </row>
    <row r="69" spans="1:33" s="7" customFormat="1" ht="15" hidden="1" customHeight="1" x14ac:dyDescent="0.2">
      <c r="I69" s="17" t="e">
        <f>IF([1]Database!C60="","",[1]Database!C60)</f>
        <v>#REF!</v>
      </c>
      <c r="L69" s="63" t="e">
        <f>IF(I69="","None Indicated.",VLOOKUP(I69,'[1]Prec Statements'!$B$6:$C$89,2,FALSE))</f>
        <v>#REF!</v>
      </c>
      <c r="M69" s="63"/>
      <c r="N69" s="63"/>
      <c r="O69" s="63"/>
      <c r="P69" s="63"/>
      <c r="Q69" s="63"/>
      <c r="R69" s="63"/>
      <c r="Y69" s="7" t="str">
        <f>IF(B69="","",VLOOKUP(B69,'[1]Prec Statements'!$B$6:$C$89,2,FALSE))</f>
        <v/>
      </c>
    </row>
    <row r="70" spans="1:33" s="7" customFormat="1" ht="15" hidden="1" customHeight="1" x14ac:dyDescent="0.2">
      <c r="I70" s="17" t="e">
        <f>IF([1]Database!C61="","",[1]Database!C61)</f>
        <v>#REF!</v>
      </c>
      <c r="L70" s="63" t="e">
        <f>IF(I70="","None Indicated.",VLOOKUP(I70,'[1]Prec Statements'!$B$6:$C$89,2,FALSE))</f>
        <v>#REF!</v>
      </c>
      <c r="M70" s="63"/>
      <c r="N70" s="63"/>
      <c r="O70" s="63"/>
      <c r="P70" s="63"/>
      <c r="Q70" s="63"/>
      <c r="R70" s="63"/>
      <c r="Y70" s="7" t="str">
        <f>IF(B70="","",VLOOKUP(B70,'[1]Prec Statements'!$B$6:$C$89,2,FALSE))</f>
        <v/>
      </c>
    </row>
    <row r="71" spans="1:33" s="7" customFormat="1" ht="15" hidden="1" customHeight="1" x14ac:dyDescent="0.2">
      <c r="I71" s="17" t="e">
        <f>IF([1]Database!C62="","",[1]Database!C62)</f>
        <v>#REF!</v>
      </c>
      <c r="L71" s="63" t="e">
        <f>IF(I71="","None Indicated.",VLOOKUP(I71,'[1]Prec Statements'!$B$6:$C$89,2,FALSE))</f>
        <v>#REF!</v>
      </c>
      <c r="M71" s="63"/>
      <c r="N71" s="63"/>
      <c r="O71" s="63"/>
      <c r="P71" s="63"/>
      <c r="Q71" s="63"/>
      <c r="R71" s="63"/>
      <c r="Y71" s="7" t="str">
        <f>IF(B71="","",VLOOKUP(B71,'[1]Prec Statements'!$B$6:$C$89,2,FALSE))</f>
        <v/>
      </c>
    </row>
    <row r="72" spans="1:33" s="7" customFormat="1" ht="15" hidden="1" customHeight="1" x14ac:dyDescent="0.2">
      <c r="I72" s="17" t="e">
        <f>IF([1]Database!C63="","",[1]Database!C63)</f>
        <v>#REF!</v>
      </c>
      <c r="L72" s="63" t="e">
        <f>IF(I72="","None Indicated.",VLOOKUP(I72,'[1]Prec Statements'!$B$6:$C$89,2,FALSE))</f>
        <v>#REF!</v>
      </c>
      <c r="M72" s="63"/>
      <c r="N72" s="63"/>
      <c r="O72" s="63"/>
      <c r="P72" s="63"/>
      <c r="Q72" s="63"/>
      <c r="R72" s="63"/>
      <c r="Y72" s="7" t="str">
        <f>IF(B72="","",VLOOKUP(B72,'[1]Prec Statements'!$B$6:$C$89,2,FALSE))</f>
        <v/>
      </c>
    </row>
    <row r="73" spans="1:33" s="7" customFormat="1" ht="15" hidden="1" customHeight="1" x14ac:dyDescent="0.2">
      <c r="I73" s="17" t="e">
        <f>IF([1]Database!C64="","",[1]Database!C64)</f>
        <v>#REF!</v>
      </c>
      <c r="L73" s="63" t="e">
        <f>IF(I73="","None Indicated.",VLOOKUP(I73,'[1]Prec Statements'!$B$6:$C$89,2,FALSE))</f>
        <v>#REF!</v>
      </c>
      <c r="M73" s="63"/>
      <c r="N73" s="63"/>
      <c r="O73" s="63"/>
      <c r="P73" s="63"/>
      <c r="Q73" s="63"/>
      <c r="R73" s="63"/>
      <c r="Y73" s="7" t="str">
        <f>IF(B73="","",VLOOKUP(B73,'[1]Prec Statements'!$B$6:$C$89,2,FALSE))</f>
        <v/>
      </c>
    </row>
    <row r="74" spans="1:33" s="7" customFormat="1" ht="15" hidden="1" customHeight="1" x14ac:dyDescent="0.2">
      <c r="B74" s="7" t="e">
        <f>IF([1]Database!C63="","",[1]Database!C63)</f>
        <v>#REF!</v>
      </c>
      <c r="C74" s="7" t="e">
        <f>IF(B74="","",VLOOKUP(B74,'[1]Prec Statements'!$B$6:$C$89,2,FALSE))</f>
        <v>#REF!</v>
      </c>
      <c r="W74" s="2"/>
      <c r="X74" s="2"/>
      <c r="Y74" s="2"/>
      <c r="Z74" s="2"/>
      <c r="AA74" s="2"/>
      <c r="AB74" s="2"/>
    </row>
    <row r="75" spans="1:33" ht="16" customHeight="1" x14ac:dyDescent="0.2">
      <c r="A75" s="8" t="s">
        <v>32</v>
      </c>
      <c r="B75" s="8" t="s">
        <v>33</v>
      </c>
    </row>
    <row r="76" spans="1:33" ht="30" customHeight="1" x14ac:dyDescent="0.2">
      <c r="A76" s="63" t="s">
        <v>34</v>
      </c>
      <c r="B76" s="63"/>
      <c r="C76" s="63"/>
      <c r="D76" s="63"/>
      <c r="E76" s="63"/>
      <c r="F76" s="63"/>
      <c r="G76" s="18" t="s">
        <v>8</v>
      </c>
      <c r="H76" s="17" t="str">
        <f>IF([1]Database!C65="","",[1]Database!C65)</f>
        <v>None under normal conditions</v>
      </c>
    </row>
    <row r="77" spans="1:33" ht="4.5" customHeight="1" x14ac:dyDescent="0.2">
      <c r="A77" s="8"/>
      <c r="B77" s="7"/>
      <c r="C77" s="7"/>
      <c r="D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row>
    <row r="78" spans="1:33" s="25" customFormat="1" ht="15" customHeight="1" x14ac:dyDescent="0.2">
      <c r="A78" s="15" t="s">
        <v>35</v>
      </c>
      <c r="B78" s="84" t="s">
        <v>36</v>
      </c>
      <c r="C78" s="84"/>
      <c r="D78" s="84"/>
      <c r="E78" s="84"/>
      <c r="F78" s="84"/>
      <c r="G78" s="18" t="s">
        <v>8</v>
      </c>
      <c r="H78" s="17" t="str">
        <f>IF([1]Database!C66="","",[1]Database!C66)</f>
        <v>No data available</v>
      </c>
    </row>
    <row r="79" spans="1:33" s="7" customFormat="1" ht="7.5" customHeight="1" x14ac:dyDescent="0.2">
      <c r="A79" s="8"/>
    </row>
    <row r="80" spans="1:33" customFormat="1" ht="22.5" customHeight="1" x14ac:dyDescent="0.2">
      <c r="A80" s="64" t="s">
        <v>37</v>
      </c>
      <c r="B80" s="65"/>
      <c r="C80" s="65"/>
      <c r="D80" s="65"/>
      <c r="E80" s="65"/>
      <c r="F80" s="65"/>
      <c r="G80" s="65"/>
      <c r="H80" s="65"/>
      <c r="I80" s="65"/>
      <c r="J80" s="65"/>
      <c r="K80" s="65"/>
      <c r="L80" s="65"/>
      <c r="M80" s="65"/>
      <c r="N80" s="65"/>
      <c r="O80" s="65"/>
      <c r="P80" s="65"/>
      <c r="Q80" s="65"/>
      <c r="R80" s="66"/>
      <c r="W80" s="2"/>
      <c r="X80" s="2"/>
      <c r="Y80" s="2"/>
      <c r="Z80" s="2"/>
      <c r="AA80" s="2"/>
      <c r="AB80" s="2"/>
    </row>
    <row r="81" spans="1:33" ht="16" customHeight="1" x14ac:dyDescent="0.2">
      <c r="A81" s="8" t="s">
        <v>38</v>
      </c>
      <c r="B81" s="8" t="s">
        <v>39</v>
      </c>
    </row>
    <row r="82" spans="1:33" s="7" customFormat="1" ht="16" customHeight="1" x14ac:dyDescent="0.2">
      <c r="A82" s="61" t="str">
        <f>IF([1]Database!C71="","",[1]Database!C71)</f>
        <v>Not applicable</v>
      </c>
      <c r="B82" s="61"/>
      <c r="C82" s="61"/>
      <c r="D82" s="61"/>
      <c r="E82" s="61"/>
      <c r="F82" s="61"/>
      <c r="G82" s="61"/>
      <c r="H82" s="61"/>
      <c r="I82" s="61"/>
      <c r="J82" s="11"/>
      <c r="K82" s="11"/>
      <c r="L82" s="11"/>
      <c r="M82" s="11"/>
      <c r="N82" s="11"/>
      <c r="O82" s="11"/>
    </row>
    <row r="83" spans="1:33" ht="4.5" customHeight="1" x14ac:dyDescent="0.2">
      <c r="A83" s="8"/>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row>
    <row r="84" spans="1:33" ht="16" customHeight="1" x14ac:dyDescent="0.2">
      <c r="A84" s="8" t="s">
        <v>40</v>
      </c>
      <c r="B84" s="8" t="s">
        <v>41</v>
      </c>
    </row>
    <row r="85" spans="1:33" ht="16" customHeight="1" x14ac:dyDescent="0.2">
      <c r="B85" s="85" t="s">
        <v>42</v>
      </c>
      <c r="C85" s="85"/>
      <c r="D85" s="85"/>
      <c r="E85" s="85"/>
      <c r="F85" s="85"/>
      <c r="G85" s="85"/>
      <c r="H85" s="85"/>
      <c r="I85" s="85"/>
      <c r="J85" s="85"/>
      <c r="K85" s="85"/>
      <c r="L85" s="85" t="s">
        <v>43</v>
      </c>
      <c r="M85" s="85"/>
      <c r="N85" s="85"/>
      <c r="O85" s="85" t="s">
        <v>44</v>
      </c>
      <c r="P85" s="85"/>
      <c r="Q85" s="85"/>
    </row>
    <row r="86" spans="1:33" ht="15" customHeight="1" x14ac:dyDescent="0.2">
      <c r="B86" s="81" t="s">
        <v>229</v>
      </c>
      <c r="C86" s="81"/>
      <c r="D86" s="81"/>
      <c r="E86" s="81"/>
      <c r="F86" s="81"/>
      <c r="G86" s="81"/>
      <c r="H86" s="81"/>
      <c r="I86" s="81"/>
      <c r="J86" s="81"/>
      <c r="K86" s="81"/>
      <c r="L86" s="82" t="s">
        <v>230</v>
      </c>
      <c r="M86" s="82"/>
      <c r="N86" s="82"/>
      <c r="O86" s="83" t="str">
        <f>IF([1]Database!C75="","",[1]Database!C75)</f>
        <v>&lt;10</v>
      </c>
      <c r="P86" s="83"/>
      <c r="Q86" s="83"/>
    </row>
    <row r="87" spans="1:33" ht="15" customHeight="1" x14ac:dyDescent="0.2">
      <c r="B87" s="81" t="s">
        <v>217</v>
      </c>
      <c r="C87" s="81"/>
      <c r="D87" s="81"/>
      <c r="E87" s="81"/>
      <c r="F87" s="81"/>
      <c r="G87" s="81"/>
      <c r="H87" s="81"/>
      <c r="I87" s="81"/>
      <c r="J87" s="81"/>
      <c r="K87" s="81"/>
      <c r="L87" s="82" t="s">
        <v>219</v>
      </c>
      <c r="M87" s="82"/>
      <c r="N87" s="82"/>
      <c r="O87" s="83" t="s">
        <v>218</v>
      </c>
      <c r="P87" s="83"/>
      <c r="Q87" s="83"/>
    </row>
    <row r="88" spans="1:33" ht="15" customHeight="1" x14ac:dyDescent="0.2">
      <c r="B88" s="81" t="s">
        <v>226</v>
      </c>
      <c r="C88" s="81"/>
      <c r="D88" s="81"/>
      <c r="E88" s="81"/>
      <c r="F88" s="81"/>
      <c r="G88" s="81"/>
      <c r="H88" s="81"/>
      <c r="I88" s="81"/>
      <c r="J88" s="81"/>
      <c r="K88" s="81"/>
      <c r="L88" s="82" t="s">
        <v>227</v>
      </c>
      <c r="M88" s="82"/>
      <c r="N88" s="82"/>
      <c r="O88" s="83" t="s">
        <v>218</v>
      </c>
      <c r="P88" s="83"/>
      <c r="Q88" s="83"/>
    </row>
    <row r="89" spans="1:33" ht="15" customHeight="1" x14ac:dyDescent="0.2">
      <c r="B89" s="81" t="s">
        <v>223</v>
      </c>
      <c r="C89" s="81"/>
      <c r="D89" s="81"/>
      <c r="E89" s="81"/>
      <c r="F89" s="81"/>
      <c r="G89" s="81"/>
      <c r="H89" s="81"/>
      <c r="I89" s="81"/>
      <c r="J89" s="81"/>
      <c r="K89" s="81"/>
      <c r="L89" s="82" t="s">
        <v>222</v>
      </c>
      <c r="M89" s="82"/>
      <c r="N89" s="82"/>
      <c r="O89" s="83" t="s">
        <v>218</v>
      </c>
      <c r="P89" s="83"/>
      <c r="Q89" s="83"/>
    </row>
    <row r="90" spans="1:33" ht="15" customHeight="1" x14ac:dyDescent="0.2">
      <c r="B90" s="81" t="s">
        <v>220</v>
      </c>
      <c r="C90" s="81"/>
      <c r="D90" s="81"/>
      <c r="E90" s="81"/>
      <c r="F90" s="81"/>
      <c r="G90" s="81"/>
      <c r="H90" s="81"/>
      <c r="I90" s="81"/>
      <c r="J90" s="81"/>
      <c r="K90" s="81"/>
      <c r="L90" s="82" t="s">
        <v>221</v>
      </c>
      <c r="M90" s="82"/>
      <c r="N90" s="82"/>
      <c r="O90" s="83" t="s">
        <v>218</v>
      </c>
      <c r="P90" s="83"/>
      <c r="Q90" s="83"/>
    </row>
    <row r="91" spans="1:33" ht="15" customHeight="1" x14ac:dyDescent="0.2">
      <c r="B91" s="81" t="s">
        <v>223</v>
      </c>
      <c r="C91" s="81"/>
      <c r="D91" s="81"/>
      <c r="E91" s="81"/>
      <c r="F91" s="81"/>
      <c r="G91" s="81"/>
      <c r="H91" s="81"/>
      <c r="I91" s="81"/>
      <c r="J91" s="81"/>
      <c r="K91" s="81"/>
      <c r="L91" s="82" t="s">
        <v>222</v>
      </c>
      <c r="M91" s="82"/>
      <c r="N91" s="82"/>
      <c r="O91" s="83" t="s">
        <v>218</v>
      </c>
      <c r="P91" s="83"/>
      <c r="Q91" s="83"/>
    </row>
    <row r="92" spans="1:33" ht="15" customHeight="1" x14ac:dyDescent="0.2">
      <c r="B92" s="81" t="s">
        <v>224</v>
      </c>
      <c r="C92" s="81"/>
      <c r="D92" s="81"/>
      <c r="E92" s="81"/>
      <c r="F92" s="81"/>
      <c r="G92" s="81"/>
      <c r="H92" s="81"/>
      <c r="I92" s="81"/>
      <c r="J92" s="81"/>
      <c r="K92" s="81"/>
      <c r="L92" s="82" t="s">
        <v>225</v>
      </c>
      <c r="M92" s="82"/>
      <c r="N92" s="82"/>
      <c r="O92" s="83" t="s">
        <v>218</v>
      </c>
      <c r="P92" s="83"/>
      <c r="Q92" s="83"/>
    </row>
    <row r="93" spans="1:33" ht="15" customHeight="1" x14ac:dyDescent="0.2">
      <c r="B93" s="81" t="s">
        <v>223</v>
      </c>
      <c r="C93" s="81"/>
      <c r="D93" s="81"/>
      <c r="E93" s="81"/>
      <c r="F93" s="81"/>
      <c r="G93" s="81"/>
      <c r="H93" s="81"/>
      <c r="I93" s="81"/>
      <c r="J93" s="81"/>
      <c r="K93" s="81"/>
      <c r="L93" s="82" t="s">
        <v>222</v>
      </c>
      <c r="M93" s="82"/>
      <c r="N93" s="82"/>
      <c r="O93" s="83" t="str">
        <f>IF([1]Database!C78="","",[1]Database!C78)</f>
        <v>&lt;10</v>
      </c>
      <c r="P93" s="83"/>
      <c r="Q93" s="83"/>
    </row>
    <row r="94" spans="1:33" ht="15" hidden="1" customHeight="1" x14ac:dyDescent="0.2">
      <c r="B94" s="81" t="e">
        <f>IF([1]Database!C79="","",[1]Database!C79)</f>
        <v>#REF!</v>
      </c>
      <c r="C94" s="81"/>
      <c r="D94" s="81"/>
      <c r="E94" s="81"/>
      <c r="F94" s="81"/>
      <c r="G94" s="81"/>
      <c r="H94" s="81"/>
      <c r="I94" s="81"/>
      <c r="J94" s="81"/>
      <c r="K94" s="81"/>
      <c r="L94" s="82" t="e">
        <f>IF([1]Database!C80="","",[1]Database!C80)</f>
        <v>#REF!</v>
      </c>
      <c r="M94" s="82"/>
      <c r="N94" s="82"/>
      <c r="O94" s="83" t="e">
        <f>IF([1]Database!C81="","",[1]Database!C81)</f>
        <v>#REF!</v>
      </c>
      <c r="P94" s="83"/>
      <c r="Q94" s="83"/>
    </row>
    <row r="95" spans="1:33" ht="15" hidden="1" customHeight="1" x14ac:dyDescent="0.2">
      <c r="B95" s="81" t="e">
        <f>IF([1]Database!C82="","",[1]Database!C82)</f>
        <v>#REF!</v>
      </c>
      <c r="C95" s="81"/>
      <c r="D95" s="81"/>
      <c r="E95" s="81"/>
      <c r="F95" s="81"/>
      <c r="G95" s="81"/>
      <c r="H95" s="81"/>
      <c r="I95" s="81"/>
      <c r="J95" s="81"/>
      <c r="K95" s="81"/>
      <c r="L95" s="82" t="e">
        <f>IF([1]Database!C83="","",[1]Database!C83)</f>
        <v>#REF!</v>
      </c>
      <c r="M95" s="82"/>
      <c r="N95" s="82"/>
      <c r="O95" s="83" t="e">
        <f>IF([1]Database!C84="","",[1]Database!C84)</f>
        <v>#REF!</v>
      </c>
      <c r="P95" s="83"/>
      <c r="Q95" s="83"/>
    </row>
    <row r="96" spans="1:33" ht="15" hidden="1" customHeight="1" x14ac:dyDescent="0.2">
      <c r="B96" s="81" t="e">
        <f>IF([1]Database!C85="","",[1]Database!C85)</f>
        <v>#REF!</v>
      </c>
      <c r="C96" s="81"/>
      <c r="D96" s="81"/>
      <c r="E96" s="81"/>
      <c r="F96" s="81"/>
      <c r="G96" s="81"/>
      <c r="H96" s="81"/>
      <c r="I96" s="81"/>
      <c r="J96" s="81"/>
      <c r="K96" s="81"/>
      <c r="L96" s="82" t="e">
        <f>IF([1]Database!C86="","",[1]Database!C86)</f>
        <v>#REF!</v>
      </c>
      <c r="M96" s="82"/>
      <c r="N96" s="82"/>
      <c r="O96" s="83" t="e">
        <f>IF([1]Database!C87="","",[1]Database!C87)</f>
        <v>#REF!</v>
      </c>
      <c r="P96" s="83"/>
      <c r="Q96" s="83"/>
    </row>
    <row r="97" spans="1:33" ht="15" hidden="1" customHeight="1" x14ac:dyDescent="0.2">
      <c r="B97" s="81" t="e">
        <f>IF([1]Database!C88="","",[1]Database!C88)</f>
        <v>#REF!</v>
      </c>
      <c r="C97" s="81"/>
      <c r="D97" s="81"/>
      <c r="E97" s="81"/>
      <c r="F97" s="81"/>
      <c r="G97" s="81"/>
      <c r="H97" s="81"/>
      <c r="I97" s="81"/>
      <c r="J97" s="81"/>
      <c r="K97" s="81"/>
      <c r="L97" s="82" t="e">
        <f>IF([1]Database!C89="","",[1]Database!C89)</f>
        <v>#REF!</v>
      </c>
      <c r="M97" s="82"/>
      <c r="N97" s="82"/>
      <c r="O97" s="83" t="e">
        <f>IF([1]Database!C90="","",[1]Database!C90)</f>
        <v>#REF!</v>
      </c>
      <c r="P97" s="83"/>
      <c r="Q97" s="83"/>
    </row>
    <row r="98" spans="1:33" ht="15" hidden="1" customHeight="1" x14ac:dyDescent="0.2">
      <c r="B98" s="81" t="e">
        <f>IF([1]Database!C91="","",[1]Database!C91)</f>
        <v>#REF!</v>
      </c>
      <c r="C98" s="81"/>
      <c r="D98" s="81"/>
      <c r="E98" s="81"/>
      <c r="F98" s="81"/>
      <c r="G98" s="81"/>
      <c r="H98" s="81"/>
      <c r="I98" s="81"/>
      <c r="J98" s="81"/>
      <c r="K98" s="81"/>
      <c r="L98" s="82" t="e">
        <f>IF([1]Database!C92="","",[1]Database!C92)</f>
        <v>#REF!</v>
      </c>
      <c r="M98" s="82"/>
      <c r="N98" s="82"/>
      <c r="O98" s="83" t="e">
        <f>IF([1]Database!C93="","",[1]Database!C93)</f>
        <v>#REF!</v>
      </c>
      <c r="P98" s="83"/>
      <c r="Q98" s="83"/>
    </row>
    <row r="99" spans="1:33" ht="15" hidden="1" customHeight="1" x14ac:dyDescent="0.2">
      <c r="B99" s="81" t="e">
        <f>IF([1]Database!C94="","",[1]Database!C94)</f>
        <v>#REF!</v>
      </c>
      <c r="C99" s="81"/>
      <c r="D99" s="81"/>
      <c r="E99" s="81"/>
      <c r="F99" s="81"/>
      <c r="G99" s="81"/>
      <c r="H99" s="81"/>
      <c r="I99" s="81"/>
      <c r="J99" s="81"/>
      <c r="K99" s="81"/>
      <c r="L99" s="82" t="e">
        <f>IF([1]Database!C95="","",[1]Database!C95)</f>
        <v>#REF!</v>
      </c>
      <c r="M99" s="82"/>
      <c r="N99" s="82"/>
      <c r="O99" s="83" t="e">
        <f>IF([1]Database!C96="","",[1]Database!C96)</f>
        <v>#REF!</v>
      </c>
      <c r="P99" s="83"/>
      <c r="Q99" s="83"/>
    </row>
    <row r="100" spans="1:33" ht="15" hidden="1" customHeight="1" x14ac:dyDescent="0.2">
      <c r="B100" s="81" t="e">
        <f>IF([1]Database!C97="","",[1]Database!C97)</f>
        <v>#REF!</v>
      </c>
      <c r="C100" s="81"/>
      <c r="D100" s="81"/>
      <c r="E100" s="81"/>
      <c r="F100" s="81"/>
      <c r="G100" s="81"/>
      <c r="H100" s="81"/>
      <c r="I100" s="81"/>
      <c r="J100" s="81"/>
      <c r="K100" s="81"/>
      <c r="L100" s="82" t="e">
        <f>IF([1]Database!C98="","",[1]Database!C98)</f>
        <v>#REF!</v>
      </c>
      <c r="M100" s="82"/>
      <c r="N100" s="82"/>
      <c r="O100" s="83" t="e">
        <f>IF([1]Database!C99="","",[1]Database!C99)</f>
        <v>#REF!</v>
      </c>
      <c r="P100" s="83"/>
      <c r="Q100" s="83"/>
    </row>
    <row r="101" spans="1:33" ht="15" hidden="1" customHeight="1" x14ac:dyDescent="0.2">
      <c r="B101" s="81" t="e">
        <f>IF([1]Database!C100="","",[1]Database!C100)</f>
        <v>#REF!</v>
      </c>
      <c r="C101" s="81"/>
      <c r="D101" s="81"/>
      <c r="E101" s="81"/>
      <c r="F101" s="81"/>
      <c r="G101" s="81"/>
      <c r="H101" s="81"/>
      <c r="I101" s="81"/>
      <c r="J101" s="81"/>
      <c r="K101" s="81"/>
      <c r="L101" s="82" t="e">
        <f>IF([1]Database!C101="","",[1]Database!C101)</f>
        <v>#REF!</v>
      </c>
      <c r="M101" s="82"/>
      <c r="N101" s="82"/>
      <c r="O101" s="83" t="e">
        <f>IF([1]Database!C102="","",[1]Database!C102)</f>
        <v>#REF!</v>
      </c>
      <c r="P101" s="83"/>
      <c r="Q101" s="83"/>
    </row>
    <row r="102" spans="1:33" ht="21.75" customHeight="1" x14ac:dyDescent="0.2">
      <c r="A102" s="26"/>
      <c r="B102" s="80" t="s">
        <v>45</v>
      </c>
      <c r="C102" s="80"/>
      <c r="D102" s="80"/>
      <c r="E102" s="80"/>
      <c r="F102" s="80"/>
      <c r="G102" s="80"/>
      <c r="H102" s="80"/>
      <c r="I102" s="80"/>
      <c r="J102" s="80"/>
      <c r="K102" s="80"/>
      <c r="L102" s="80"/>
      <c r="M102" s="80"/>
      <c r="N102" s="80"/>
      <c r="O102" s="80"/>
      <c r="P102" s="80"/>
      <c r="Q102" s="80"/>
      <c r="R102" s="27"/>
    </row>
    <row r="103" spans="1:33" customFormat="1" ht="22.5" customHeight="1" x14ac:dyDescent="0.2">
      <c r="A103" s="64" t="s">
        <v>46</v>
      </c>
      <c r="B103" s="65"/>
      <c r="C103" s="65"/>
      <c r="D103" s="65"/>
      <c r="E103" s="65"/>
      <c r="F103" s="65"/>
      <c r="G103" s="65"/>
      <c r="H103" s="65"/>
      <c r="I103" s="65"/>
      <c r="J103" s="65"/>
      <c r="K103" s="65"/>
      <c r="L103" s="65"/>
      <c r="M103" s="65"/>
      <c r="N103" s="65"/>
      <c r="O103" s="65"/>
      <c r="P103" s="65"/>
      <c r="Q103" s="65"/>
      <c r="R103" s="66"/>
      <c r="W103" s="2"/>
      <c r="X103" s="2"/>
      <c r="Y103" s="2"/>
      <c r="Z103" s="2"/>
      <c r="AA103" s="2"/>
      <c r="AB103" s="2"/>
    </row>
    <row r="104" spans="1:33" ht="16" customHeight="1" x14ac:dyDescent="0.2">
      <c r="A104" s="12" t="s">
        <v>47</v>
      </c>
      <c r="B104" s="12" t="s">
        <v>48</v>
      </c>
      <c r="C104" s="28"/>
      <c r="D104" s="28"/>
      <c r="E104" s="28"/>
      <c r="F104" s="28"/>
      <c r="G104" s="28"/>
      <c r="H104" s="28"/>
      <c r="I104" s="28"/>
      <c r="J104" s="28"/>
      <c r="K104" s="28"/>
      <c r="L104" s="28"/>
      <c r="M104" s="28"/>
      <c r="N104" s="28"/>
      <c r="O104" s="28"/>
      <c r="P104" s="28"/>
      <c r="Q104" s="28"/>
      <c r="R104" s="28"/>
    </row>
    <row r="105" spans="1:33" s="7" customFormat="1" ht="40" customHeight="1" x14ac:dyDescent="0.2">
      <c r="A105" s="17" t="s">
        <v>49</v>
      </c>
      <c r="B105" s="17"/>
      <c r="D105" s="10"/>
      <c r="G105" s="18" t="s">
        <v>8</v>
      </c>
      <c r="H105" s="63" t="str">
        <f>[1]Database!C106</f>
        <v>If exposed or concerned, get medical attention/advice.  Show this safety data sheet to the doctor in attendance.  Wash contaminated clothing before re-use.  Never give anything to an unconscious person</v>
      </c>
      <c r="I105" s="63"/>
      <c r="J105" s="63"/>
      <c r="K105" s="63"/>
      <c r="L105" s="63"/>
      <c r="M105" s="63"/>
      <c r="N105" s="63"/>
      <c r="O105" s="63"/>
      <c r="P105" s="63"/>
      <c r="Q105" s="63"/>
      <c r="R105" s="63"/>
    </row>
    <row r="106" spans="1:33" s="7" customFormat="1" ht="40" customHeight="1" x14ac:dyDescent="0.2">
      <c r="A106" s="17" t="s">
        <v>50</v>
      </c>
      <c r="B106" s="17"/>
      <c r="G106" s="18" t="s">
        <v>8</v>
      </c>
      <c r="H106" s="63" t="str">
        <f>[1]Database!C107</f>
        <v>IF INHALED:  Remove to fresh air and keep at rest in a position comfortable for breathing.  Get medical attention if breathing is affected.  Supply oxygen if necessary</v>
      </c>
      <c r="I106" s="63"/>
      <c r="J106" s="63"/>
      <c r="K106" s="63"/>
      <c r="L106" s="63"/>
      <c r="M106" s="63"/>
      <c r="N106" s="63"/>
      <c r="O106" s="63"/>
      <c r="P106" s="63"/>
      <c r="Q106" s="63"/>
      <c r="R106" s="63"/>
      <c r="U106" s="29"/>
    </row>
    <row r="107" spans="1:33" s="7" customFormat="1" ht="27" customHeight="1" x14ac:dyDescent="0.2">
      <c r="A107" s="17" t="s">
        <v>51</v>
      </c>
      <c r="B107" s="17"/>
      <c r="G107" s="18" t="s">
        <v>8</v>
      </c>
      <c r="H107" s="63" t="str">
        <f>[1]Database!C108</f>
        <v>IF ON SKIN:  Wash with plenty of soap and water.  Wash contaminated clothing before reuse.  If skin irritation occurs, get medical advice/attention</v>
      </c>
      <c r="I107" s="63"/>
      <c r="J107" s="63"/>
      <c r="K107" s="63"/>
      <c r="L107" s="63"/>
      <c r="M107" s="63"/>
      <c r="N107" s="63"/>
      <c r="O107" s="63"/>
      <c r="P107" s="63"/>
      <c r="Q107" s="63"/>
      <c r="R107" s="63"/>
      <c r="U107" s="30"/>
    </row>
    <row r="108" spans="1:33" s="7" customFormat="1" ht="27" customHeight="1" x14ac:dyDescent="0.2">
      <c r="A108" s="17" t="s">
        <v>52</v>
      </c>
      <c r="B108" s="17"/>
      <c r="D108" s="10"/>
      <c r="G108" s="18" t="s">
        <v>8</v>
      </c>
      <c r="H108" s="63" t="str">
        <f>[1]Database!C109</f>
        <v>IF IN EYES:  Immediately flush with water for several minutes.  Remove contact lenses if present and easy to do so.  Continue rinsing.  Seek medical care.</v>
      </c>
      <c r="I108" s="63"/>
      <c r="J108" s="63"/>
      <c r="K108" s="63"/>
      <c r="L108" s="63"/>
      <c r="M108" s="63"/>
      <c r="N108" s="63"/>
      <c r="O108" s="63"/>
      <c r="P108" s="63"/>
      <c r="Q108" s="63"/>
      <c r="R108" s="63"/>
    </row>
    <row r="109" spans="1:33" s="7" customFormat="1" ht="40" customHeight="1" x14ac:dyDescent="0.2">
      <c r="A109" s="17" t="s">
        <v>53</v>
      </c>
      <c r="B109" s="17"/>
      <c r="D109" s="10"/>
      <c r="G109" s="18" t="s">
        <v>8</v>
      </c>
      <c r="H109" s="63" t="str">
        <f>[1]Database!C110</f>
        <v>IF SWALLOWED:  Rinse mouth.  Do NOT induce vomiting without advice from poison control center or medical professional.  Get medical attention if you feel unwell</v>
      </c>
      <c r="I109" s="63"/>
      <c r="J109" s="63"/>
      <c r="K109" s="63"/>
      <c r="L109" s="63"/>
      <c r="M109" s="63"/>
      <c r="N109" s="63"/>
      <c r="O109" s="63"/>
      <c r="P109" s="63"/>
      <c r="Q109" s="63"/>
      <c r="R109" s="63"/>
    </row>
    <row r="110" spans="1:33" ht="4.5" customHeight="1" x14ac:dyDescent="0.2">
      <c r="A110" s="8"/>
      <c r="B110" s="7"/>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row>
    <row r="111" spans="1:33" ht="16" customHeight="1" x14ac:dyDescent="0.2">
      <c r="A111" s="8" t="s">
        <v>54</v>
      </c>
      <c r="B111" s="8" t="s">
        <v>55</v>
      </c>
    </row>
    <row r="112" spans="1:33" s="7" customFormat="1" ht="15" customHeight="1" x14ac:dyDescent="0.2">
      <c r="A112" s="17" t="s">
        <v>56</v>
      </c>
      <c r="B112" s="17"/>
      <c r="C112" s="17"/>
      <c r="D112" s="18"/>
      <c r="E112" s="16"/>
      <c r="F112" s="16"/>
      <c r="G112" s="16" t="s">
        <v>8</v>
      </c>
      <c r="H112" s="63" t="str">
        <f>[1]Database!C123</f>
        <v>Not available</v>
      </c>
      <c r="I112" s="63"/>
      <c r="J112" s="63"/>
      <c r="K112" s="63"/>
      <c r="L112" s="63"/>
      <c r="M112" s="63"/>
      <c r="N112" s="63"/>
      <c r="O112" s="63"/>
      <c r="P112" s="63"/>
      <c r="Q112" s="63"/>
      <c r="R112" s="63"/>
    </row>
    <row r="113" spans="1:33" s="7" customFormat="1" ht="15" customHeight="1" x14ac:dyDescent="0.2">
      <c r="A113" s="17" t="s">
        <v>57</v>
      </c>
      <c r="B113" s="17"/>
      <c r="C113" s="17"/>
      <c r="D113" s="18"/>
      <c r="E113" s="16"/>
      <c r="F113" s="16"/>
      <c r="G113" s="16" t="s">
        <v>8</v>
      </c>
      <c r="H113" s="63" t="str">
        <f>[1]Database!C124</f>
        <v>Causes skin irritation</v>
      </c>
      <c r="I113" s="63"/>
      <c r="J113" s="63"/>
      <c r="K113" s="63"/>
      <c r="L113" s="63"/>
      <c r="M113" s="63"/>
      <c r="N113" s="63"/>
      <c r="O113" s="63"/>
      <c r="P113" s="63"/>
      <c r="Q113" s="63"/>
      <c r="R113" s="63"/>
    </row>
    <row r="114" spans="1:33" s="7" customFormat="1" ht="15" customHeight="1" x14ac:dyDescent="0.2">
      <c r="A114" s="17" t="s">
        <v>58</v>
      </c>
      <c r="B114" s="17"/>
      <c r="C114" s="17"/>
      <c r="D114" s="17"/>
      <c r="E114" s="16"/>
      <c r="F114" s="16"/>
      <c r="G114" s="16" t="s">
        <v>8</v>
      </c>
      <c r="H114" s="63" t="str">
        <f>[1]Database!C125</f>
        <v>Causes eye irritation, may cause significant eye irritation</v>
      </c>
      <c r="I114" s="63"/>
      <c r="J114" s="63"/>
      <c r="K114" s="63"/>
      <c r="L114" s="63"/>
      <c r="M114" s="63"/>
      <c r="N114" s="63"/>
      <c r="O114" s="63"/>
      <c r="P114" s="63"/>
      <c r="Q114" s="63"/>
      <c r="R114" s="63"/>
    </row>
    <row r="115" spans="1:33" s="7" customFormat="1" ht="15" customHeight="1" x14ac:dyDescent="0.2">
      <c r="A115" s="17" t="s">
        <v>59</v>
      </c>
      <c r="B115" s="17"/>
      <c r="C115" s="17"/>
      <c r="D115" s="17"/>
      <c r="E115" s="31"/>
      <c r="F115" s="31"/>
      <c r="G115" s="31" t="s">
        <v>8</v>
      </c>
      <c r="H115" s="63" t="str">
        <f>[1]Database!C126</f>
        <v>Causes digestive tract irritation</v>
      </c>
      <c r="I115" s="63"/>
      <c r="J115" s="63"/>
      <c r="K115" s="63"/>
      <c r="L115" s="63"/>
      <c r="M115" s="63"/>
      <c r="N115" s="63"/>
      <c r="O115" s="63"/>
      <c r="P115" s="63"/>
      <c r="Q115" s="63"/>
      <c r="R115" s="63"/>
    </row>
    <row r="116" spans="1:33" ht="4.5" customHeight="1" x14ac:dyDescent="0.2">
      <c r="A116" s="8"/>
      <c r="B116" s="7"/>
      <c r="C116" s="7"/>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row>
    <row r="117" spans="1:33" ht="16" customHeight="1" x14ac:dyDescent="0.2">
      <c r="A117" s="8" t="s">
        <v>60</v>
      </c>
      <c r="B117" s="8" t="s">
        <v>61</v>
      </c>
    </row>
    <row r="118" spans="1:33" s="7" customFormat="1" ht="15" customHeight="1" x14ac:dyDescent="0.2">
      <c r="A118" s="17" t="str">
        <f>[1]Database!C128</f>
        <v>Call physician and Poison Control Center if adverse conditions appear</v>
      </c>
      <c r="B118" s="17"/>
      <c r="D118" s="10"/>
      <c r="F118" s="16"/>
      <c r="G118" s="16"/>
      <c r="H118" s="16"/>
      <c r="I118" s="16"/>
      <c r="J118" s="16"/>
      <c r="K118" s="16"/>
      <c r="L118" s="16"/>
      <c r="M118" s="16"/>
      <c r="N118" s="16"/>
      <c r="O118" s="16"/>
      <c r="P118" s="16"/>
      <c r="Q118" s="16"/>
      <c r="R118" s="16"/>
    </row>
    <row r="119" spans="1:33" s="7" customFormat="1" ht="7.5" customHeight="1" x14ac:dyDescent="0.2">
      <c r="A119" s="8"/>
    </row>
    <row r="120" spans="1:33" customFormat="1" ht="22.5" customHeight="1" x14ac:dyDescent="0.2">
      <c r="A120" s="64" t="s">
        <v>62</v>
      </c>
      <c r="B120" s="65"/>
      <c r="C120" s="65"/>
      <c r="D120" s="65"/>
      <c r="E120" s="65"/>
      <c r="F120" s="65"/>
      <c r="G120" s="65"/>
      <c r="H120" s="65"/>
      <c r="I120" s="65"/>
      <c r="J120" s="65"/>
      <c r="K120" s="65"/>
      <c r="L120" s="65"/>
      <c r="M120" s="65"/>
      <c r="N120" s="65"/>
      <c r="O120" s="65"/>
      <c r="P120" s="65"/>
      <c r="Q120" s="65"/>
      <c r="R120" s="66"/>
      <c r="W120" s="2"/>
      <c r="X120" s="2"/>
      <c r="Y120" s="2"/>
      <c r="Z120" s="2"/>
      <c r="AA120" s="2"/>
      <c r="AB120" s="2"/>
    </row>
    <row r="121" spans="1:33" ht="15" customHeight="1" x14ac:dyDescent="0.2">
      <c r="A121" s="12" t="s">
        <v>63</v>
      </c>
      <c r="B121" s="12" t="s">
        <v>64</v>
      </c>
      <c r="C121" s="13"/>
      <c r="D121" s="13"/>
      <c r="E121" s="13"/>
      <c r="F121" s="13"/>
      <c r="G121" s="13"/>
      <c r="H121" s="13"/>
      <c r="I121" s="13"/>
      <c r="J121" s="13"/>
      <c r="K121" s="13"/>
      <c r="L121" s="13"/>
      <c r="M121" s="13"/>
      <c r="N121" s="13"/>
      <c r="O121" s="13"/>
      <c r="P121" s="13"/>
      <c r="Q121" s="13"/>
      <c r="R121" s="13"/>
    </row>
    <row r="122" spans="1:33" s="25" customFormat="1" ht="15" customHeight="1" x14ac:dyDescent="0.2">
      <c r="A122" s="17" t="s">
        <v>65</v>
      </c>
      <c r="B122" s="17"/>
      <c r="C122" s="17"/>
      <c r="D122" s="17"/>
      <c r="E122" s="17"/>
      <c r="F122" s="17"/>
      <c r="G122" s="17" t="s">
        <v>8</v>
      </c>
      <c r="H122" s="63" t="str">
        <f>[1]Database!C132</f>
        <v>Any media suitable for surrounding materials</v>
      </c>
      <c r="I122" s="63"/>
      <c r="J122" s="63"/>
      <c r="K122" s="63"/>
      <c r="L122" s="63"/>
      <c r="M122" s="63"/>
      <c r="N122" s="63"/>
      <c r="O122" s="63"/>
      <c r="P122" s="63"/>
      <c r="Q122" s="63"/>
      <c r="R122" s="63"/>
    </row>
    <row r="123" spans="1:33" ht="15" customHeight="1" x14ac:dyDescent="0.2">
      <c r="A123" s="7" t="s">
        <v>66</v>
      </c>
      <c r="B123" s="7"/>
      <c r="C123" s="7"/>
      <c r="D123" s="7"/>
      <c r="E123" s="7"/>
      <c r="F123" s="7"/>
      <c r="G123" s="7" t="s">
        <v>8</v>
      </c>
      <c r="H123" s="63" t="str">
        <f>[1]Database!C133</f>
        <v>Does not apply</v>
      </c>
      <c r="I123" s="63"/>
      <c r="J123" s="63"/>
      <c r="K123" s="63"/>
      <c r="L123" s="63"/>
      <c r="M123" s="63"/>
      <c r="N123" s="63"/>
      <c r="O123" s="63"/>
      <c r="P123" s="63"/>
      <c r="Q123" s="63"/>
      <c r="R123" s="63"/>
    </row>
    <row r="124" spans="1:33" ht="4.5" customHeight="1" x14ac:dyDescent="0.2">
      <c r="A124" s="8"/>
      <c r="B124" s="7"/>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row>
    <row r="125" spans="1:33" ht="16" customHeight="1" x14ac:dyDescent="0.2">
      <c r="A125" s="8" t="s">
        <v>67</v>
      </c>
      <c r="B125" s="8" t="s">
        <v>68</v>
      </c>
    </row>
    <row r="126" spans="1:33" ht="15" customHeight="1" x14ac:dyDescent="0.2">
      <c r="A126" s="7" t="s">
        <v>69</v>
      </c>
      <c r="B126" s="7"/>
      <c r="C126" s="7"/>
      <c r="D126" s="7"/>
      <c r="E126" s="7"/>
      <c r="F126" s="7"/>
      <c r="G126" s="7" t="s">
        <v>8</v>
      </c>
      <c r="H126" s="7" t="str">
        <f>[1]Database!C135</f>
        <v>The product is not flammable</v>
      </c>
      <c r="I126" s="7"/>
      <c r="J126" s="7"/>
      <c r="K126" s="7"/>
      <c r="L126" s="7"/>
      <c r="M126" s="7"/>
      <c r="N126" s="7"/>
      <c r="O126" s="7"/>
      <c r="P126" s="7"/>
      <c r="Q126" s="7"/>
      <c r="R126" s="7"/>
    </row>
    <row r="127" spans="1:33" ht="15" customHeight="1" x14ac:dyDescent="0.2">
      <c r="A127" s="7" t="s">
        <v>70</v>
      </c>
      <c r="B127" s="7"/>
      <c r="C127" s="7"/>
      <c r="D127" s="7"/>
      <c r="E127" s="7"/>
      <c r="F127" s="7"/>
      <c r="G127" s="7" t="s">
        <v>8</v>
      </c>
      <c r="H127" s="7" t="str">
        <f>[1]Database!C136</f>
        <v>No data available</v>
      </c>
      <c r="I127" s="7"/>
      <c r="J127" s="7"/>
      <c r="K127" s="7"/>
      <c r="L127" s="7"/>
      <c r="M127" s="7"/>
      <c r="N127" s="7"/>
      <c r="O127" s="7"/>
      <c r="P127" s="7"/>
      <c r="Q127" s="7"/>
      <c r="R127" s="7"/>
    </row>
    <row r="128" spans="1:33" ht="15" customHeight="1" x14ac:dyDescent="0.2">
      <c r="A128" s="7" t="s">
        <v>71</v>
      </c>
      <c r="B128" s="7"/>
      <c r="C128" s="7"/>
      <c r="D128" s="7"/>
      <c r="E128" s="7"/>
      <c r="F128" s="7"/>
      <c r="G128" s="7" t="s">
        <v>8</v>
      </c>
      <c r="H128" s="7" t="str">
        <f>[1]Database!C137</f>
        <v>No data available</v>
      </c>
      <c r="I128" s="7"/>
      <c r="J128" s="7"/>
      <c r="K128" s="7"/>
      <c r="L128" s="7"/>
      <c r="M128" s="7"/>
      <c r="N128" s="7"/>
      <c r="O128" s="7"/>
      <c r="P128" s="7"/>
      <c r="Q128" s="7"/>
      <c r="R128" s="7"/>
    </row>
    <row r="129" spans="1:33" ht="4.5" customHeight="1" x14ac:dyDescent="0.2">
      <c r="A129" s="8"/>
      <c r="B129" s="7"/>
      <c r="C129" s="7"/>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row>
    <row r="130" spans="1:33" ht="16" customHeight="1" x14ac:dyDescent="0.2">
      <c r="A130" s="8" t="s">
        <v>72</v>
      </c>
      <c r="B130" s="8" t="s">
        <v>73</v>
      </c>
    </row>
    <row r="131" spans="1:33" s="25" customFormat="1" ht="40" customHeight="1" x14ac:dyDescent="0.2">
      <c r="A131" s="17" t="s">
        <v>74</v>
      </c>
      <c r="B131" s="17"/>
      <c r="C131" s="17"/>
      <c r="D131" s="17"/>
      <c r="E131" s="17"/>
      <c r="F131" s="17"/>
      <c r="G131" s="17" t="s">
        <v>8</v>
      </c>
      <c r="H131" s="63" t="str">
        <f>[1]Database!C146</f>
        <v>Use water spray or fog for cooling exposed containers.  Exercise caution when fighting any chemical fire</v>
      </c>
      <c r="I131" s="63"/>
      <c r="J131" s="63"/>
      <c r="K131" s="63"/>
      <c r="L131" s="63"/>
      <c r="M131" s="63"/>
      <c r="N131" s="63"/>
      <c r="O131" s="63"/>
      <c r="P131" s="63"/>
      <c r="Q131" s="63"/>
      <c r="R131" s="63"/>
    </row>
    <row r="132" spans="1:33" s="25" customFormat="1" ht="27" customHeight="1" x14ac:dyDescent="0.2">
      <c r="A132" s="17" t="s">
        <v>75</v>
      </c>
      <c r="B132" s="17"/>
      <c r="C132" s="17"/>
      <c r="D132" s="17"/>
      <c r="E132" s="17"/>
      <c r="F132" s="17"/>
      <c r="G132" s="17" t="s">
        <v>8</v>
      </c>
      <c r="H132" s="63" t="str">
        <f>[1]Database!C147</f>
        <v>Do not enter area without proper protective equipment, including respiratory protection</v>
      </c>
      <c r="I132" s="63"/>
      <c r="J132" s="63"/>
      <c r="K132" s="63"/>
      <c r="L132" s="63"/>
      <c r="M132" s="63"/>
      <c r="N132" s="63"/>
      <c r="O132" s="63"/>
      <c r="P132" s="63"/>
      <c r="Q132" s="63"/>
      <c r="R132" s="63"/>
    </row>
    <row r="133" spans="1:33" s="7" customFormat="1" ht="7.5" customHeight="1" x14ac:dyDescent="0.2">
      <c r="A133" s="8"/>
    </row>
    <row r="134" spans="1:33" customFormat="1" ht="22.5" customHeight="1" x14ac:dyDescent="0.2">
      <c r="A134" s="64" t="s">
        <v>76</v>
      </c>
      <c r="B134" s="65"/>
      <c r="C134" s="65"/>
      <c r="D134" s="65"/>
      <c r="E134" s="65"/>
      <c r="F134" s="65"/>
      <c r="G134" s="65"/>
      <c r="H134" s="65"/>
      <c r="I134" s="65"/>
      <c r="J134" s="65"/>
      <c r="K134" s="65"/>
      <c r="L134" s="65"/>
      <c r="M134" s="65"/>
      <c r="N134" s="65"/>
      <c r="O134" s="65"/>
      <c r="P134" s="65"/>
      <c r="Q134" s="65"/>
      <c r="R134" s="66"/>
      <c r="W134" s="2"/>
      <c r="X134" s="2"/>
      <c r="Y134" s="2"/>
      <c r="Z134" s="2"/>
      <c r="AA134" s="2"/>
      <c r="AB134" s="2"/>
    </row>
    <row r="135" spans="1:33" ht="15" customHeight="1" x14ac:dyDescent="0.2">
      <c r="A135" s="12" t="s">
        <v>77</v>
      </c>
      <c r="B135" s="12" t="s">
        <v>78</v>
      </c>
      <c r="C135" s="13"/>
      <c r="D135" s="13"/>
      <c r="E135" s="13"/>
      <c r="F135" s="13"/>
      <c r="G135" s="13"/>
      <c r="H135" s="13"/>
      <c r="I135" s="13"/>
      <c r="J135" s="13"/>
      <c r="K135" s="13"/>
      <c r="L135" s="13"/>
      <c r="M135" s="13"/>
      <c r="N135" s="13"/>
      <c r="O135" s="13"/>
      <c r="P135" s="13"/>
      <c r="Q135" s="13"/>
      <c r="R135" s="13"/>
    </row>
    <row r="136" spans="1:33" s="17" customFormat="1" ht="40" customHeight="1" x14ac:dyDescent="0.2">
      <c r="A136" s="17" t="s">
        <v>79</v>
      </c>
      <c r="G136" s="17" t="s">
        <v>8</v>
      </c>
      <c r="H136" s="63" t="str">
        <f>[1]Database!C150</f>
        <v>Restrict area and proceed with clean up using appropriate protective equipment.  Dispose of material in accordance with all applicable municipal, state, and federal regulations</v>
      </c>
      <c r="I136" s="63"/>
      <c r="J136" s="63"/>
      <c r="K136" s="63"/>
      <c r="L136" s="63"/>
      <c r="M136" s="63"/>
      <c r="N136" s="63"/>
      <c r="O136" s="63"/>
      <c r="P136" s="63"/>
      <c r="Q136" s="63"/>
    </row>
    <row r="137" spans="1:33" ht="4.5" customHeight="1" x14ac:dyDescent="0.2">
      <c r="A137" s="8"/>
      <c r="B137" s="7"/>
      <c r="C137" s="7"/>
      <c r="D137" s="7"/>
      <c r="E137" s="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row>
    <row r="138" spans="1:33" ht="16" customHeight="1" x14ac:dyDescent="0.2">
      <c r="A138" s="8" t="s">
        <v>80</v>
      </c>
      <c r="B138" s="8" t="s">
        <v>81</v>
      </c>
    </row>
    <row r="139" spans="1:33" s="17" customFormat="1" ht="15" customHeight="1" x14ac:dyDescent="0.2">
      <c r="A139" s="17" t="s">
        <v>82</v>
      </c>
      <c r="D139" s="18"/>
      <c r="G139" s="17" t="s">
        <v>8</v>
      </c>
      <c r="H139" s="17" t="str">
        <f>[1]Database!C151</f>
        <v>Safety glasses.  Gloves.  Dust mask</v>
      </c>
    </row>
    <row r="140" spans="1:33" s="17" customFormat="1" ht="15" customHeight="1" x14ac:dyDescent="0.2">
      <c r="A140" s="17" t="s">
        <v>83</v>
      </c>
      <c r="D140" s="18"/>
      <c r="G140" s="17" t="s">
        <v>8</v>
      </c>
      <c r="H140" s="17" t="str">
        <f>[1]Database!C152</f>
        <v>Evacuate unnecessary personnel</v>
      </c>
    </row>
    <row r="141" spans="1:33" ht="4.5" customHeight="1" x14ac:dyDescent="0.2">
      <c r="A141" s="8"/>
      <c r="B141" s="7"/>
      <c r="C141" s="7"/>
      <c r="D141" s="7"/>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row>
    <row r="142" spans="1:33" ht="16" customHeight="1" x14ac:dyDescent="0.2">
      <c r="A142" s="8" t="s">
        <v>84</v>
      </c>
      <c r="B142" s="8" t="s">
        <v>85</v>
      </c>
    </row>
    <row r="143" spans="1:33" s="17" customFormat="1" ht="15" customHeight="1" x14ac:dyDescent="0.2">
      <c r="A143" s="17" t="s">
        <v>82</v>
      </c>
      <c r="G143" s="17" t="s">
        <v>8</v>
      </c>
      <c r="H143" s="17" t="str">
        <f>[1]Database!C153</f>
        <v>Equip clean up crew with proper protection</v>
      </c>
    </row>
    <row r="144" spans="1:33" s="17" customFormat="1" ht="15" customHeight="1" x14ac:dyDescent="0.2">
      <c r="A144" s="17" t="s">
        <v>83</v>
      </c>
      <c r="B144" s="16"/>
      <c r="C144" s="16"/>
      <c r="D144" s="16"/>
      <c r="E144" s="16"/>
      <c r="F144" s="16"/>
      <c r="G144" s="17" t="s">
        <v>8</v>
      </c>
      <c r="H144" s="17" t="str">
        <f>[1]Database!C154</f>
        <v>Rinse area down with water after cleanup.</v>
      </c>
      <c r="I144" s="16"/>
      <c r="J144" s="16"/>
      <c r="K144" s="16"/>
      <c r="L144" s="16"/>
      <c r="M144" s="16"/>
      <c r="N144" s="16"/>
      <c r="O144" s="16"/>
      <c r="P144" s="16"/>
      <c r="Q144" s="16"/>
      <c r="R144" s="16"/>
    </row>
    <row r="145" spans="1:33" ht="4.5" customHeight="1" x14ac:dyDescent="0.2">
      <c r="A145" s="8"/>
      <c r="B145" s="7"/>
      <c r="C145" s="7"/>
      <c r="D145" s="7"/>
      <c r="E145" s="7"/>
      <c r="F145" s="7"/>
      <c r="G145" s="7"/>
      <c r="H145" s="7"/>
      <c r="I145" s="7"/>
      <c r="J145" s="7"/>
      <c r="K145" s="7"/>
      <c r="L145" s="7"/>
      <c r="M145" s="7"/>
      <c r="N145" s="7"/>
      <c r="O145" s="7"/>
      <c r="P145" s="7"/>
      <c r="Q145" s="7"/>
      <c r="R145" s="7"/>
      <c r="S145" s="7"/>
      <c r="T145" s="7"/>
      <c r="U145" s="7"/>
      <c r="V145" s="7"/>
      <c r="W145" s="7"/>
      <c r="X145" s="7"/>
      <c r="Y145" s="7"/>
      <c r="Z145" s="7"/>
      <c r="AA145" s="7"/>
      <c r="AB145" s="7"/>
      <c r="AC145" s="7"/>
      <c r="AD145" s="7"/>
      <c r="AE145" s="7"/>
      <c r="AF145" s="7"/>
      <c r="AG145" s="7"/>
    </row>
    <row r="146" spans="1:33" ht="16" customHeight="1" x14ac:dyDescent="0.2">
      <c r="A146" s="8" t="s">
        <v>86</v>
      </c>
      <c r="B146" s="8" t="s">
        <v>87</v>
      </c>
    </row>
    <row r="147" spans="1:33" s="17" customFormat="1" ht="27" customHeight="1" x14ac:dyDescent="0.2">
      <c r="A147" s="63" t="str">
        <f>[1]Database!C155</f>
        <v>Prevent entry to sewers and public waters.  Notify authorities if liquid enters sewers or public waters.  Avoid release to the environment</v>
      </c>
      <c r="B147" s="63"/>
      <c r="C147" s="63"/>
      <c r="D147" s="63"/>
      <c r="E147" s="63"/>
      <c r="F147" s="63"/>
      <c r="G147" s="63"/>
      <c r="H147" s="63"/>
      <c r="I147" s="63"/>
      <c r="J147" s="63"/>
      <c r="K147" s="63"/>
      <c r="L147" s="63"/>
      <c r="M147" s="63"/>
      <c r="N147" s="63"/>
      <c r="O147" s="63"/>
      <c r="P147" s="63"/>
      <c r="Q147" s="63"/>
      <c r="R147" s="63"/>
    </row>
    <row r="148" spans="1:33" ht="4.5" customHeight="1" x14ac:dyDescent="0.2">
      <c r="A148" s="8"/>
      <c r="B148" s="7"/>
      <c r="C148" s="7"/>
      <c r="D148" s="7"/>
      <c r="E148" s="7"/>
      <c r="F148" s="7"/>
      <c r="G148" s="7"/>
      <c r="H148" s="7"/>
      <c r="I148" s="7"/>
      <c r="J148" s="7"/>
      <c r="K148" s="7"/>
      <c r="L148" s="7"/>
      <c r="M148" s="7"/>
      <c r="N148" s="7"/>
      <c r="O148" s="7"/>
      <c r="P148" s="7"/>
      <c r="Q148" s="7"/>
      <c r="R148" s="7"/>
      <c r="S148" s="7"/>
      <c r="T148" s="7"/>
      <c r="U148" s="7"/>
      <c r="V148" s="7"/>
      <c r="W148" s="7"/>
      <c r="X148" s="7"/>
      <c r="Y148" s="7"/>
      <c r="Z148" s="7"/>
      <c r="AA148" s="7"/>
      <c r="AB148" s="7"/>
      <c r="AC148" s="7"/>
      <c r="AD148" s="7"/>
      <c r="AE148" s="7"/>
      <c r="AF148" s="7"/>
      <c r="AG148" s="7"/>
    </row>
    <row r="149" spans="1:33" ht="16" customHeight="1" x14ac:dyDescent="0.2">
      <c r="A149" s="8" t="s">
        <v>88</v>
      </c>
      <c r="B149" s="8" t="s">
        <v>89</v>
      </c>
    </row>
    <row r="150" spans="1:33" s="17" customFormat="1" ht="15" customHeight="1" x14ac:dyDescent="0.2">
      <c r="A150" s="17" t="s">
        <v>90</v>
      </c>
      <c r="B150" s="16"/>
      <c r="C150" s="16"/>
      <c r="D150" s="16"/>
      <c r="E150" s="16"/>
      <c r="F150" s="16"/>
      <c r="G150" s="17" t="s">
        <v>8</v>
      </c>
      <c r="H150" s="63" t="str">
        <f>[1]Database!C156</f>
        <v>Use acid compatible boom to contain material</v>
      </c>
      <c r="I150" s="63"/>
      <c r="J150" s="63"/>
      <c r="K150" s="63"/>
      <c r="L150" s="63"/>
      <c r="M150" s="63"/>
      <c r="N150" s="63"/>
      <c r="O150" s="63"/>
      <c r="P150" s="63"/>
      <c r="Q150" s="63"/>
      <c r="R150" s="63"/>
    </row>
    <row r="151" spans="1:33" s="17" customFormat="1" ht="27" customHeight="1" x14ac:dyDescent="0.2">
      <c r="A151" s="17" t="s">
        <v>91</v>
      </c>
      <c r="B151" s="16"/>
      <c r="C151" s="16"/>
      <c r="D151" s="16"/>
      <c r="E151" s="16"/>
      <c r="F151" s="16"/>
      <c r="G151" s="17" t="s">
        <v>8</v>
      </c>
      <c r="H151" s="63" t="str">
        <f>[1]Database!C157</f>
        <v>Contain spill with acid compatible absorbent material and recover into drums.  Rinse spill area with water</v>
      </c>
      <c r="I151" s="63"/>
      <c r="J151" s="63"/>
      <c r="K151" s="63"/>
      <c r="L151" s="63"/>
      <c r="M151" s="63"/>
      <c r="N151" s="63"/>
      <c r="O151" s="63"/>
      <c r="P151" s="63"/>
      <c r="Q151" s="63"/>
      <c r="R151" s="63"/>
    </row>
    <row r="152" spans="1:33" ht="4.5" customHeight="1" x14ac:dyDescent="0.2">
      <c r="A152" s="8"/>
      <c r="B152" s="7"/>
      <c r="C152" s="7"/>
      <c r="D152" s="7"/>
      <c r="E152" s="7"/>
      <c r="F152" s="7"/>
      <c r="G152" s="7"/>
      <c r="H152" s="7"/>
      <c r="I152" s="7"/>
      <c r="J152" s="7"/>
      <c r="K152" s="7"/>
      <c r="L152" s="7"/>
      <c r="M152" s="7"/>
      <c r="N152" s="7"/>
      <c r="O152" s="7"/>
      <c r="P152" s="7"/>
      <c r="Q152" s="7"/>
      <c r="R152" s="7"/>
      <c r="S152" s="7"/>
      <c r="T152" s="7"/>
      <c r="U152" s="7"/>
      <c r="V152" s="7"/>
      <c r="W152" s="7"/>
      <c r="X152" s="7"/>
      <c r="Y152" s="7"/>
      <c r="Z152" s="7"/>
      <c r="AA152" s="7"/>
      <c r="AB152" s="7"/>
      <c r="AC152" s="7"/>
      <c r="AD152" s="7"/>
      <c r="AE152" s="7"/>
      <c r="AF152" s="7"/>
      <c r="AG152" s="7"/>
    </row>
    <row r="153" spans="1:33" ht="16" customHeight="1" x14ac:dyDescent="0.2">
      <c r="A153" s="8" t="s">
        <v>92</v>
      </c>
      <c r="B153" s="8" t="s">
        <v>93</v>
      </c>
      <c r="G153" s="17" t="s">
        <v>8</v>
      </c>
      <c r="H153" s="63" t="str">
        <f>[1]Database!C158</f>
        <v>See heading 8.  Exposure controls and personal protection</v>
      </c>
      <c r="I153" s="63"/>
      <c r="J153" s="63"/>
      <c r="K153" s="63"/>
      <c r="L153" s="63"/>
      <c r="M153" s="63"/>
      <c r="N153" s="63"/>
      <c r="O153" s="63"/>
      <c r="P153" s="63"/>
      <c r="Q153" s="63"/>
      <c r="R153" s="63"/>
    </row>
    <row r="154" spans="1:33" s="7" customFormat="1" ht="7.5" customHeight="1" x14ac:dyDescent="0.2">
      <c r="A154" s="8"/>
    </row>
    <row r="155" spans="1:33" customFormat="1" ht="22.5" customHeight="1" x14ac:dyDescent="0.2">
      <c r="A155" s="64" t="s">
        <v>94</v>
      </c>
      <c r="B155" s="65"/>
      <c r="C155" s="65"/>
      <c r="D155" s="65"/>
      <c r="E155" s="65"/>
      <c r="F155" s="65"/>
      <c r="G155" s="65"/>
      <c r="H155" s="65"/>
      <c r="I155" s="65"/>
      <c r="J155" s="65"/>
      <c r="K155" s="65"/>
      <c r="L155" s="65"/>
      <c r="M155" s="65"/>
      <c r="N155" s="65"/>
      <c r="O155" s="65"/>
      <c r="P155" s="65"/>
      <c r="Q155" s="65"/>
      <c r="R155" s="66"/>
      <c r="W155" s="2"/>
      <c r="X155" s="2"/>
      <c r="Y155" s="2"/>
      <c r="Z155" s="2"/>
      <c r="AA155" s="2"/>
      <c r="AB155" s="2"/>
    </row>
    <row r="156" spans="1:33" s="25" customFormat="1" ht="27.75" customHeight="1" x14ac:dyDescent="0.2">
      <c r="A156" s="15" t="s">
        <v>95</v>
      </c>
      <c r="B156" s="15" t="s">
        <v>96</v>
      </c>
      <c r="G156" s="17" t="s">
        <v>8</v>
      </c>
      <c r="H156" s="63" t="str">
        <f>[1]Database!C160</f>
        <v>Wash hands and other exposed areas with mild soap and water before eating, drinking, or smoking and when leaving work</v>
      </c>
      <c r="I156" s="63"/>
      <c r="J156" s="63"/>
      <c r="K156" s="63"/>
      <c r="L156" s="63"/>
      <c r="M156" s="63"/>
      <c r="N156" s="63"/>
      <c r="O156" s="63"/>
      <c r="P156" s="63"/>
      <c r="Q156" s="63"/>
      <c r="R156" s="63"/>
    </row>
    <row r="157" spans="1:33" ht="4.5" customHeight="1" x14ac:dyDescent="0.2">
      <c r="A157" s="8"/>
      <c r="B157" s="7"/>
      <c r="C157" s="7"/>
      <c r="D157" s="7"/>
      <c r="E157" s="7"/>
      <c r="F157" s="7"/>
      <c r="G157" s="7"/>
      <c r="H157" s="7"/>
      <c r="I157" s="7"/>
      <c r="J157" s="7"/>
      <c r="K157" s="7"/>
      <c r="L157" s="7"/>
      <c r="M157" s="7"/>
      <c r="N157" s="7"/>
      <c r="O157" s="7"/>
      <c r="P157" s="7"/>
      <c r="Q157" s="7"/>
      <c r="R157" s="7"/>
      <c r="S157" s="7"/>
      <c r="T157" s="7"/>
      <c r="U157" s="7"/>
      <c r="V157" s="7"/>
      <c r="W157" s="7"/>
      <c r="X157" s="7"/>
      <c r="Y157" s="7"/>
      <c r="Z157" s="7"/>
      <c r="AA157" s="7"/>
      <c r="AB157" s="7"/>
      <c r="AC157" s="7"/>
      <c r="AD157" s="7"/>
      <c r="AE157" s="7"/>
      <c r="AF157" s="7"/>
      <c r="AG157" s="7"/>
    </row>
    <row r="158" spans="1:33" ht="16" customHeight="1" x14ac:dyDescent="0.2">
      <c r="A158" s="8" t="s">
        <v>97</v>
      </c>
      <c r="B158" s="8" t="s">
        <v>98</v>
      </c>
      <c r="G158" s="17"/>
      <c r="H158" s="16"/>
      <c r="I158" s="16"/>
      <c r="J158" s="16"/>
      <c r="K158" s="16"/>
      <c r="L158" s="16"/>
      <c r="M158" s="16"/>
      <c r="N158" s="16"/>
      <c r="O158" s="16"/>
      <c r="P158" s="16"/>
      <c r="Q158" s="16"/>
      <c r="R158" s="16"/>
    </row>
    <row r="159" spans="1:33" ht="27" customHeight="1" x14ac:dyDescent="0.2">
      <c r="A159" s="17" t="s">
        <v>99</v>
      </c>
      <c r="G159" s="17" t="s">
        <v>8</v>
      </c>
      <c r="H159" s="79" t="str">
        <f>[1]Database!C161</f>
        <v>Keep container tightly closed.  Keep container in a cool, dry, well-ventilated area. Keep away from heat and direct sunlight</v>
      </c>
      <c r="I159" s="79"/>
      <c r="J159" s="79"/>
      <c r="K159" s="79"/>
      <c r="L159" s="79"/>
      <c r="M159" s="79"/>
      <c r="N159" s="79"/>
      <c r="O159" s="79"/>
      <c r="P159" s="79"/>
      <c r="Q159" s="79"/>
      <c r="R159" s="79"/>
    </row>
    <row r="160" spans="1:33" ht="16" customHeight="1" x14ac:dyDescent="0.2">
      <c r="A160" s="17" t="s">
        <v>100</v>
      </c>
      <c r="G160" s="17" t="s">
        <v>8</v>
      </c>
      <c r="H160" s="79" t="str">
        <f>[1]Database!C162</f>
        <v>Strong alkali products may react</v>
      </c>
      <c r="I160" s="79"/>
      <c r="J160" s="79"/>
      <c r="K160" s="79"/>
      <c r="L160" s="79"/>
      <c r="M160" s="79"/>
      <c r="N160" s="79"/>
      <c r="O160" s="79"/>
      <c r="P160" s="79"/>
      <c r="Q160" s="79"/>
      <c r="R160" s="79"/>
    </row>
    <row r="161" spans="1:33" ht="16" customHeight="1" x14ac:dyDescent="0.2">
      <c r="A161" s="17" t="s">
        <v>101</v>
      </c>
      <c r="G161" s="17" t="s">
        <v>8</v>
      </c>
      <c r="H161" s="79" t="str">
        <f>[1]Database!C163</f>
        <v>No additional information available</v>
      </c>
      <c r="I161" s="79"/>
      <c r="J161" s="79"/>
      <c r="K161" s="79"/>
      <c r="L161" s="79"/>
      <c r="M161" s="79"/>
      <c r="N161" s="79"/>
      <c r="O161" s="79"/>
      <c r="P161" s="79"/>
      <c r="Q161" s="79"/>
      <c r="R161" s="79"/>
    </row>
    <row r="162" spans="1:33" ht="4.5" customHeight="1" x14ac:dyDescent="0.2">
      <c r="A162" s="8"/>
      <c r="B162" s="7"/>
      <c r="C162" s="7"/>
      <c r="D162" s="7"/>
      <c r="E162" s="7"/>
      <c r="F162" s="7"/>
      <c r="G162" s="7"/>
      <c r="H162" s="7"/>
      <c r="I162" s="7"/>
      <c r="J162" s="7"/>
      <c r="K162" s="7"/>
      <c r="L162" s="7"/>
      <c r="M162" s="7"/>
      <c r="N162" s="7"/>
      <c r="O162" s="7"/>
      <c r="P162" s="7"/>
      <c r="Q162" s="7"/>
      <c r="R162" s="7"/>
      <c r="S162" s="7"/>
      <c r="T162" s="7"/>
      <c r="U162" s="7"/>
      <c r="V162" s="7"/>
      <c r="W162" s="7"/>
      <c r="X162" s="7"/>
      <c r="Y162" s="7"/>
      <c r="Z162" s="7"/>
      <c r="AA162" s="7"/>
      <c r="AB162" s="7"/>
      <c r="AC162" s="7"/>
      <c r="AD162" s="7"/>
      <c r="AE162" s="7"/>
      <c r="AF162" s="7"/>
      <c r="AG162" s="7"/>
    </row>
    <row r="163" spans="1:33" ht="16" customHeight="1" x14ac:dyDescent="0.2">
      <c r="A163" s="8" t="s">
        <v>102</v>
      </c>
      <c r="B163" s="8" t="s">
        <v>103</v>
      </c>
      <c r="G163" s="17"/>
      <c r="H163" s="16"/>
      <c r="I163" s="16"/>
      <c r="J163" s="16"/>
      <c r="K163" s="16"/>
      <c r="L163" s="16"/>
      <c r="M163" s="16"/>
      <c r="N163" s="16"/>
      <c r="O163" s="16"/>
      <c r="P163" s="16"/>
      <c r="Q163" s="16"/>
      <c r="R163" s="16"/>
    </row>
    <row r="164" spans="1:33" ht="16" customHeight="1" x14ac:dyDescent="0.2">
      <c r="A164" s="17" t="str">
        <f>[1]Database!C164</f>
        <v>No additional information available</v>
      </c>
    </row>
    <row r="165" spans="1:33" s="7" customFormat="1" ht="7.5" customHeight="1" x14ac:dyDescent="0.2">
      <c r="A165" s="8"/>
    </row>
    <row r="166" spans="1:33" customFormat="1" ht="22.5" customHeight="1" x14ac:dyDescent="0.2">
      <c r="A166" s="64" t="s">
        <v>104</v>
      </c>
      <c r="B166" s="65"/>
      <c r="C166" s="65"/>
      <c r="D166" s="65"/>
      <c r="E166" s="65"/>
      <c r="F166" s="65"/>
      <c r="G166" s="65"/>
      <c r="H166" s="65"/>
      <c r="I166" s="65"/>
      <c r="J166" s="65"/>
      <c r="K166" s="65"/>
      <c r="L166" s="65"/>
      <c r="M166" s="65"/>
      <c r="N166" s="65"/>
      <c r="O166" s="65"/>
      <c r="P166" s="65"/>
      <c r="Q166" s="65"/>
      <c r="R166" s="66"/>
      <c r="W166" s="2"/>
      <c r="X166" s="2"/>
      <c r="Y166" s="2"/>
      <c r="Z166" s="2"/>
      <c r="AA166" s="2"/>
      <c r="AB166" s="2"/>
    </row>
    <row r="167" spans="1:33" ht="16" customHeight="1" x14ac:dyDescent="0.2">
      <c r="A167" s="8" t="s">
        <v>105</v>
      </c>
      <c r="B167" s="8" t="s">
        <v>106</v>
      </c>
      <c r="G167" s="17"/>
      <c r="H167" s="16"/>
      <c r="I167" s="16"/>
      <c r="J167" s="16"/>
      <c r="K167" s="16"/>
      <c r="L167" s="16"/>
      <c r="M167" s="16"/>
      <c r="N167" s="16"/>
      <c r="O167" s="16"/>
      <c r="P167" s="16"/>
      <c r="Q167" s="16"/>
      <c r="R167" s="16"/>
    </row>
    <row r="168" spans="1:33" ht="15" customHeight="1" x14ac:dyDescent="0.2">
      <c r="A168" s="74" t="str">
        <f>[1]Database!C166</f>
        <v>Calcium (7440-70-2)</v>
      </c>
      <c r="B168" s="74"/>
      <c r="C168" s="74"/>
      <c r="D168" s="74"/>
      <c r="E168" s="74"/>
      <c r="F168" s="74"/>
      <c r="G168" s="74"/>
      <c r="H168" s="74"/>
      <c r="Q168" s="32"/>
      <c r="R168" s="32"/>
      <c r="S168" s="32"/>
      <c r="T168" s="32"/>
      <c r="U168" s="32"/>
      <c r="V168" s="75" t="e">
        <f>[1]Database!C186</f>
        <v>#REF!</v>
      </c>
      <c r="W168" s="75"/>
      <c r="X168" s="75"/>
      <c r="Y168" s="75"/>
      <c r="Z168" s="75"/>
      <c r="AA168" s="75"/>
      <c r="AB168" s="75"/>
    </row>
    <row r="169" spans="1:33" ht="15" customHeight="1" x14ac:dyDescent="0.2">
      <c r="A169" s="69" t="s">
        <v>107</v>
      </c>
      <c r="B169" s="69"/>
      <c r="C169" s="69"/>
      <c r="D169" s="69"/>
      <c r="E169" s="70" t="str">
        <f>[1]Database!C167</f>
        <v>Not established</v>
      </c>
      <c r="F169" s="70"/>
      <c r="G169" s="70"/>
      <c r="H169" s="70"/>
      <c r="Q169" s="32"/>
      <c r="R169" s="32"/>
      <c r="S169" s="32"/>
      <c r="T169" s="32"/>
      <c r="U169" s="32"/>
      <c r="V169" s="69" t="s">
        <v>107</v>
      </c>
      <c r="W169" s="69"/>
      <c r="X169" s="69"/>
      <c r="Y169" s="69"/>
      <c r="Z169" s="76" t="e">
        <f>[1]Database!C187</f>
        <v>#REF!</v>
      </c>
      <c r="AA169" s="77"/>
      <c r="AB169" s="78"/>
    </row>
    <row r="170" spans="1:33" ht="15" customHeight="1" x14ac:dyDescent="0.2">
      <c r="A170" s="69" t="s">
        <v>108</v>
      </c>
      <c r="B170" s="69"/>
      <c r="C170" s="69"/>
      <c r="D170" s="69"/>
      <c r="E170" s="70" t="str">
        <f>[1]Database!C168</f>
        <v>Not established</v>
      </c>
      <c r="F170" s="70"/>
      <c r="G170" s="70"/>
      <c r="H170" s="70"/>
      <c r="Q170" s="32"/>
      <c r="R170" s="32"/>
      <c r="S170" s="32"/>
      <c r="T170" s="32"/>
      <c r="U170" s="32"/>
      <c r="V170" s="71" t="s">
        <v>108</v>
      </c>
      <c r="W170" s="72"/>
      <c r="X170" s="72"/>
      <c r="Y170" s="73"/>
      <c r="Z170" s="76" t="e">
        <f>[1]Database!C188</f>
        <v>#REF!</v>
      </c>
      <c r="AA170" s="77"/>
      <c r="AB170" s="78"/>
    </row>
    <row r="171" spans="1:33" ht="15" customHeight="1" x14ac:dyDescent="0.2">
      <c r="A171" s="69" t="s">
        <v>109</v>
      </c>
      <c r="B171" s="69"/>
      <c r="C171" s="69"/>
      <c r="D171" s="69"/>
      <c r="E171" s="70" t="str">
        <f>[1]Database!C169</f>
        <v>Not established</v>
      </c>
      <c r="F171" s="70"/>
      <c r="G171" s="70"/>
      <c r="H171" s="70"/>
      <c r="Q171" s="32"/>
      <c r="R171" s="32"/>
      <c r="S171" s="32"/>
      <c r="T171" s="32"/>
      <c r="U171" s="32"/>
      <c r="V171" s="71" t="s">
        <v>109</v>
      </c>
      <c r="W171" s="72"/>
      <c r="X171" s="72"/>
      <c r="Y171" s="73"/>
      <c r="Z171" s="76" t="e">
        <f>[1]Database!C189</f>
        <v>#REF!</v>
      </c>
      <c r="AA171" s="77"/>
      <c r="AB171" s="78"/>
    </row>
    <row r="172" spans="1:33" ht="4.5" customHeight="1" x14ac:dyDescent="0.2">
      <c r="A172" s="33"/>
      <c r="B172" s="33"/>
      <c r="C172" s="33"/>
      <c r="D172" s="33"/>
      <c r="E172" s="33"/>
      <c r="F172" s="33"/>
      <c r="G172" s="33"/>
      <c r="H172" s="7"/>
      <c r="I172" s="34"/>
      <c r="J172" s="34"/>
      <c r="K172" s="34"/>
      <c r="L172" s="34"/>
      <c r="M172" s="34"/>
      <c r="N172" s="34"/>
      <c r="O172" s="32"/>
      <c r="P172" s="33"/>
      <c r="Q172" s="33"/>
      <c r="R172" s="33"/>
      <c r="S172" s="33"/>
      <c r="T172" s="32"/>
      <c r="U172" s="32"/>
      <c r="V172" s="32"/>
      <c r="W172" s="32"/>
      <c r="X172" s="32"/>
      <c r="Y172" s="32"/>
      <c r="Z172" s="32"/>
      <c r="AA172" s="32"/>
      <c r="AB172" s="32"/>
    </row>
    <row r="173" spans="1:33" ht="15" customHeight="1" x14ac:dyDescent="0.2">
      <c r="A173" s="74" t="str">
        <f>[1]Database!C170</f>
        <v>Nitric Acid (7697-37-2)</v>
      </c>
      <c r="B173" s="74"/>
      <c r="C173" s="74"/>
      <c r="D173" s="74"/>
      <c r="E173" s="74"/>
      <c r="F173" s="74"/>
      <c r="G173" s="74"/>
      <c r="H173" s="74"/>
      <c r="I173" s="32"/>
      <c r="J173" s="32"/>
      <c r="K173" s="32"/>
      <c r="L173" s="32"/>
      <c r="M173" s="32"/>
      <c r="N173" s="32"/>
      <c r="O173" s="32"/>
      <c r="P173" s="32"/>
      <c r="Q173" s="32"/>
      <c r="R173" s="32"/>
      <c r="S173" s="32"/>
      <c r="T173" s="32"/>
      <c r="U173" s="32"/>
      <c r="V173" s="75" t="e">
        <f>[1]Database!C190</f>
        <v>#REF!</v>
      </c>
      <c r="W173" s="75"/>
      <c r="X173" s="75"/>
      <c r="Y173" s="75"/>
      <c r="Z173" s="75"/>
      <c r="AA173" s="75"/>
      <c r="AB173" s="75"/>
    </row>
    <row r="174" spans="1:33" ht="15" customHeight="1" x14ac:dyDescent="0.2">
      <c r="A174" s="69" t="s">
        <v>107</v>
      </c>
      <c r="B174" s="69"/>
      <c r="C174" s="69"/>
      <c r="D174" s="69"/>
      <c r="E174" s="70">
        <f>[1]Database!C171</f>
        <v>5</v>
      </c>
      <c r="F174" s="70"/>
      <c r="G174" s="70"/>
      <c r="H174" s="70"/>
      <c r="I174" s="32"/>
      <c r="J174" s="32"/>
      <c r="K174" s="32"/>
      <c r="L174" s="32"/>
      <c r="M174" s="32"/>
      <c r="N174" s="32"/>
      <c r="O174" s="32"/>
      <c r="P174" s="32"/>
      <c r="Q174" s="32"/>
      <c r="R174" s="32"/>
      <c r="S174" s="32"/>
      <c r="T174" s="32"/>
      <c r="U174" s="32"/>
      <c r="V174" s="69" t="s">
        <v>107</v>
      </c>
      <c r="W174" s="69"/>
      <c r="X174" s="69"/>
      <c r="Y174" s="69"/>
      <c r="Z174" s="70" t="e">
        <f>[1]Database!C191</f>
        <v>#REF!</v>
      </c>
      <c r="AA174" s="70"/>
      <c r="AB174" s="70"/>
    </row>
    <row r="175" spans="1:33" ht="15" customHeight="1" x14ac:dyDescent="0.2">
      <c r="A175" s="69" t="s">
        <v>108</v>
      </c>
      <c r="B175" s="69"/>
      <c r="C175" s="69"/>
      <c r="D175" s="69"/>
      <c r="E175" s="70">
        <f>[1]Database!C172</f>
        <v>5</v>
      </c>
      <c r="F175" s="70"/>
      <c r="G175" s="70"/>
      <c r="H175" s="70"/>
      <c r="I175" s="32"/>
      <c r="J175" s="32"/>
      <c r="K175" s="32"/>
      <c r="L175" s="32"/>
      <c r="M175" s="32"/>
      <c r="N175" s="32"/>
      <c r="O175" s="32"/>
      <c r="P175" s="32"/>
      <c r="Q175" s="32"/>
      <c r="R175" s="32"/>
      <c r="S175" s="32"/>
      <c r="T175" s="32"/>
      <c r="U175" s="32"/>
      <c r="V175" s="71" t="s">
        <v>108</v>
      </c>
      <c r="W175" s="72"/>
      <c r="X175" s="72"/>
      <c r="Y175" s="73"/>
      <c r="Z175" s="70" t="e">
        <f>[1]Database!C192</f>
        <v>#REF!</v>
      </c>
      <c r="AA175" s="70"/>
      <c r="AB175" s="70"/>
    </row>
    <row r="176" spans="1:33" ht="15" customHeight="1" x14ac:dyDescent="0.2">
      <c r="A176" s="69" t="s">
        <v>109</v>
      </c>
      <c r="B176" s="69"/>
      <c r="C176" s="69"/>
      <c r="D176" s="69"/>
      <c r="E176" s="70">
        <f>[1]Database!C173</f>
        <v>25</v>
      </c>
      <c r="F176" s="70"/>
      <c r="G176" s="70"/>
      <c r="H176" s="70"/>
      <c r="I176" s="32"/>
      <c r="J176" s="32"/>
      <c r="K176" s="32"/>
      <c r="L176" s="32"/>
      <c r="M176" s="32"/>
      <c r="N176" s="32"/>
      <c r="O176" s="32"/>
      <c r="P176" s="32"/>
      <c r="Q176" s="32"/>
      <c r="R176" s="32"/>
      <c r="S176" s="32"/>
      <c r="T176" s="32"/>
      <c r="U176" s="32"/>
      <c r="V176" s="71" t="s">
        <v>109</v>
      </c>
      <c r="W176" s="72"/>
      <c r="X176" s="72"/>
      <c r="Y176" s="73"/>
      <c r="Z176" s="70" t="e">
        <f>[1]Database!C193</f>
        <v>#REF!</v>
      </c>
      <c r="AA176" s="70"/>
      <c r="AB176" s="70"/>
    </row>
    <row r="177" spans="1:33" ht="4.5" customHeight="1" x14ac:dyDescent="0.2">
      <c r="A177" s="33"/>
      <c r="B177" s="33"/>
      <c r="C177" s="33"/>
      <c r="D177" s="33"/>
      <c r="E177" s="33"/>
      <c r="F177" s="33"/>
      <c r="G177" s="33"/>
      <c r="H177" s="7"/>
      <c r="I177" s="32"/>
      <c r="J177" s="32"/>
      <c r="K177" s="32"/>
      <c r="L177" s="32"/>
      <c r="M177" s="32"/>
      <c r="N177" s="32"/>
      <c r="O177" s="32"/>
      <c r="P177" s="33"/>
      <c r="Q177" s="33"/>
      <c r="R177" s="33"/>
      <c r="S177" s="33"/>
      <c r="T177" s="32"/>
      <c r="U177" s="32"/>
      <c r="V177" s="33"/>
      <c r="W177" s="33"/>
      <c r="X177" s="33"/>
      <c r="Y177" s="33"/>
      <c r="Z177" s="33"/>
      <c r="AA177" s="33"/>
      <c r="AB177" s="33"/>
    </row>
    <row r="178" spans="1:33" ht="15" hidden="1" customHeight="1" x14ac:dyDescent="0.2">
      <c r="A178" s="74" t="e">
        <f>[1]Database!C174</f>
        <v>#REF!</v>
      </c>
      <c r="B178" s="74"/>
      <c r="C178" s="74"/>
      <c r="D178" s="74"/>
      <c r="E178" s="74"/>
      <c r="F178" s="74"/>
      <c r="G178" s="74"/>
      <c r="H178" s="74"/>
      <c r="I178" s="32"/>
      <c r="J178" s="32"/>
      <c r="K178" s="32"/>
      <c r="L178" s="32"/>
      <c r="M178" s="32"/>
      <c r="N178" s="32"/>
      <c r="O178" s="32"/>
      <c r="P178" s="32"/>
      <c r="Q178" s="32"/>
      <c r="R178" s="32"/>
      <c r="S178" s="32"/>
      <c r="T178" s="32"/>
      <c r="U178" s="32"/>
      <c r="V178" s="75" t="e">
        <f>[1]Database!C194</f>
        <v>#REF!</v>
      </c>
      <c r="W178" s="75"/>
      <c r="X178" s="75"/>
      <c r="Y178" s="75"/>
      <c r="Z178" s="75"/>
      <c r="AA178" s="75"/>
      <c r="AB178" s="75"/>
    </row>
    <row r="179" spans="1:33" ht="15" hidden="1" customHeight="1" x14ac:dyDescent="0.2">
      <c r="A179" s="69" t="s">
        <v>107</v>
      </c>
      <c r="B179" s="69"/>
      <c r="C179" s="69"/>
      <c r="D179" s="69"/>
      <c r="E179" s="70" t="e">
        <f>[1]Database!C175</f>
        <v>#REF!</v>
      </c>
      <c r="F179" s="70"/>
      <c r="G179" s="70"/>
      <c r="H179" s="70"/>
      <c r="I179" s="32"/>
      <c r="J179" s="32"/>
      <c r="K179" s="32"/>
      <c r="L179" s="32"/>
      <c r="M179" s="32"/>
      <c r="N179" s="32"/>
      <c r="O179" s="32"/>
      <c r="P179" s="32"/>
      <c r="Q179" s="32"/>
      <c r="R179" s="32"/>
      <c r="S179" s="32"/>
      <c r="T179" s="32"/>
      <c r="U179" s="32"/>
      <c r="V179" s="69" t="s">
        <v>107</v>
      </c>
      <c r="W179" s="69"/>
      <c r="X179" s="69"/>
      <c r="Y179" s="69"/>
      <c r="Z179" s="70" t="e">
        <f>[1]Database!C195</f>
        <v>#REF!</v>
      </c>
      <c r="AA179" s="70"/>
      <c r="AB179" s="70"/>
    </row>
    <row r="180" spans="1:33" ht="15" hidden="1" customHeight="1" x14ac:dyDescent="0.2">
      <c r="A180" s="69" t="s">
        <v>108</v>
      </c>
      <c r="B180" s="69"/>
      <c r="C180" s="69"/>
      <c r="D180" s="69"/>
      <c r="E180" s="70" t="e">
        <f>[1]Database!C176</f>
        <v>#REF!</v>
      </c>
      <c r="F180" s="70"/>
      <c r="G180" s="70"/>
      <c r="H180" s="70"/>
      <c r="I180" s="32"/>
      <c r="J180" s="32"/>
      <c r="K180" s="32"/>
      <c r="L180" s="32"/>
      <c r="M180" s="32"/>
      <c r="N180" s="32"/>
      <c r="O180" s="32"/>
      <c r="P180" s="32"/>
      <c r="Q180" s="32"/>
      <c r="R180" s="32"/>
      <c r="S180" s="32"/>
      <c r="T180" s="32"/>
      <c r="U180" s="32"/>
      <c r="V180" s="71" t="s">
        <v>108</v>
      </c>
      <c r="W180" s="72"/>
      <c r="X180" s="72"/>
      <c r="Y180" s="73"/>
      <c r="Z180" s="70" t="e">
        <f>[1]Database!C196</f>
        <v>#REF!</v>
      </c>
      <c r="AA180" s="70"/>
      <c r="AB180" s="70"/>
    </row>
    <row r="181" spans="1:33" ht="15" hidden="1" customHeight="1" x14ac:dyDescent="0.2">
      <c r="A181" s="69" t="s">
        <v>109</v>
      </c>
      <c r="B181" s="69"/>
      <c r="C181" s="69"/>
      <c r="D181" s="69"/>
      <c r="E181" s="70" t="e">
        <f>[1]Database!C177</f>
        <v>#REF!</v>
      </c>
      <c r="F181" s="70"/>
      <c r="G181" s="70"/>
      <c r="H181" s="70"/>
      <c r="I181" s="32"/>
      <c r="J181" s="32"/>
      <c r="K181" s="32"/>
      <c r="L181" s="32"/>
      <c r="M181" s="32"/>
      <c r="N181" s="32"/>
      <c r="O181" s="32"/>
      <c r="P181" s="32"/>
      <c r="Q181" s="32"/>
      <c r="R181" s="32"/>
      <c r="S181" s="32"/>
      <c r="T181" s="32"/>
      <c r="U181" s="32"/>
      <c r="V181" s="71" t="s">
        <v>109</v>
      </c>
      <c r="W181" s="72"/>
      <c r="X181" s="72"/>
      <c r="Y181" s="73"/>
      <c r="Z181" s="70" t="e">
        <f>[1]Database!C197</f>
        <v>#REF!</v>
      </c>
      <c r="AA181" s="70"/>
      <c r="AB181" s="70"/>
    </row>
    <row r="182" spans="1:33" ht="4.5" hidden="1" customHeight="1" x14ac:dyDescent="0.2">
      <c r="A182" s="35"/>
      <c r="B182" s="35"/>
      <c r="C182" s="35"/>
      <c r="D182" s="35"/>
      <c r="E182" s="35"/>
      <c r="F182" s="35"/>
      <c r="G182" s="36"/>
      <c r="I182" s="32"/>
      <c r="J182" s="32"/>
      <c r="K182" s="32"/>
      <c r="L182" s="32"/>
      <c r="M182" s="32"/>
      <c r="N182" s="32"/>
      <c r="O182" s="32"/>
      <c r="P182" s="32"/>
      <c r="Q182" s="32"/>
      <c r="R182" s="32"/>
      <c r="S182" s="32"/>
      <c r="T182" s="32"/>
      <c r="U182" s="32"/>
      <c r="V182" s="33"/>
      <c r="W182" s="33"/>
      <c r="X182" s="33"/>
      <c r="Y182" s="33"/>
      <c r="Z182" s="33"/>
      <c r="AA182" s="33"/>
      <c r="AB182" s="33"/>
    </row>
    <row r="183" spans="1:33" ht="15" hidden="1" customHeight="1" x14ac:dyDescent="0.2">
      <c r="A183" s="74" t="e">
        <f>[1]Database!C178</f>
        <v>#REF!</v>
      </c>
      <c r="B183" s="74"/>
      <c r="C183" s="74"/>
      <c r="D183" s="74"/>
      <c r="E183" s="74"/>
      <c r="F183" s="74"/>
      <c r="G183" s="74"/>
      <c r="H183" s="74"/>
      <c r="I183" s="32"/>
      <c r="J183" s="32"/>
      <c r="K183" s="32"/>
      <c r="L183" s="32"/>
      <c r="M183" s="32"/>
      <c r="N183" s="32"/>
      <c r="O183" s="32"/>
      <c r="P183" s="32"/>
      <c r="Q183" s="32"/>
      <c r="R183" s="32"/>
      <c r="S183" s="32"/>
      <c r="T183" s="32"/>
      <c r="U183" s="32"/>
      <c r="V183" s="75" t="e">
        <f>[1]Database!C198</f>
        <v>#REF!</v>
      </c>
      <c r="W183" s="75"/>
      <c r="X183" s="75"/>
      <c r="Y183" s="75"/>
      <c r="Z183" s="75"/>
      <c r="AA183" s="75"/>
      <c r="AB183" s="75"/>
    </row>
    <row r="184" spans="1:33" ht="15" hidden="1" customHeight="1" x14ac:dyDescent="0.2">
      <c r="A184" s="69" t="s">
        <v>107</v>
      </c>
      <c r="B184" s="69"/>
      <c r="C184" s="69"/>
      <c r="D184" s="69"/>
      <c r="E184" s="70" t="e">
        <f>[1]Database!C179</f>
        <v>#REF!</v>
      </c>
      <c r="F184" s="70"/>
      <c r="G184" s="70"/>
      <c r="H184" s="70"/>
      <c r="I184" s="32"/>
      <c r="J184" s="32"/>
      <c r="K184" s="32"/>
      <c r="L184" s="32"/>
      <c r="M184" s="32"/>
      <c r="N184" s="32"/>
      <c r="O184" s="32"/>
      <c r="P184" s="32"/>
      <c r="Q184" s="32"/>
      <c r="R184" s="32"/>
      <c r="S184" s="32"/>
      <c r="T184" s="32"/>
      <c r="U184" s="32"/>
      <c r="V184" s="69" t="s">
        <v>107</v>
      </c>
      <c r="W184" s="69"/>
      <c r="X184" s="69"/>
      <c r="Y184" s="69"/>
      <c r="Z184" s="70" t="e">
        <f>[1]Database!C199</f>
        <v>#REF!</v>
      </c>
      <c r="AA184" s="70"/>
      <c r="AB184" s="70"/>
    </row>
    <row r="185" spans="1:33" ht="15" hidden="1" customHeight="1" x14ac:dyDescent="0.2">
      <c r="A185" s="69" t="s">
        <v>108</v>
      </c>
      <c r="B185" s="69"/>
      <c r="C185" s="69"/>
      <c r="D185" s="69"/>
      <c r="E185" s="70" t="e">
        <f>[1]Database!C180</f>
        <v>#REF!</v>
      </c>
      <c r="F185" s="70"/>
      <c r="G185" s="70"/>
      <c r="H185" s="70"/>
      <c r="I185" s="32"/>
      <c r="J185" s="32"/>
      <c r="K185" s="32"/>
      <c r="L185" s="32"/>
      <c r="M185" s="32"/>
      <c r="N185" s="32"/>
      <c r="O185" s="32"/>
      <c r="P185" s="32"/>
      <c r="Q185" s="32"/>
      <c r="R185" s="32"/>
      <c r="S185" s="32"/>
      <c r="T185" s="32"/>
      <c r="U185" s="32"/>
      <c r="V185" s="71" t="s">
        <v>108</v>
      </c>
      <c r="W185" s="72"/>
      <c r="X185" s="72"/>
      <c r="Y185" s="73"/>
      <c r="Z185" s="70" t="e">
        <f>[1]Database!C200</f>
        <v>#REF!</v>
      </c>
      <c r="AA185" s="70"/>
      <c r="AB185" s="70"/>
    </row>
    <row r="186" spans="1:33" ht="15" hidden="1" customHeight="1" x14ac:dyDescent="0.2">
      <c r="A186" s="69" t="s">
        <v>109</v>
      </c>
      <c r="B186" s="69"/>
      <c r="C186" s="69"/>
      <c r="D186" s="69"/>
      <c r="E186" s="70" t="e">
        <f>[1]Database!C181</f>
        <v>#REF!</v>
      </c>
      <c r="F186" s="70"/>
      <c r="G186" s="70"/>
      <c r="H186" s="70"/>
      <c r="I186" s="32"/>
      <c r="J186" s="32"/>
      <c r="K186" s="32"/>
      <c r="L186" s="32"/>
      <c r="M186" s="32"/>
      <c r="N186" s="32"/>
      <c r="O186" s="32"/>
      <c r="P186" s="32"/>
      <c r="Q186" s="32"/>
      <c r="R186" s="32"/>
      <c r="S186" s="32"/>
      <c r="T186" s="32"/>
      <c r="U186" s="32"/>
      <c r="V186" s="71" t="s">
        <v>109</v>
      </c>
      <c r="W186" s="72"/>
      <c r="X186" s="72"/>
      <c r="Y186" s="73"/>
      <c r="Z186" s="70" t="e">
        <f>[1]Database!C201</f>
        <v>#REF!</v>
      </c>
      <c r="AA186" s="70"/>
      <c r="AB186" s="70"/>
    </row>
    <row r="187" spans="1:33" ht="4.5" hidden="1" customHeight="1" x14ac:dyDescent="0.2">
      <c r="A187" s="33"/>
      <c r="B187" s="33"/>
      <c r="C187" s="33"/>
      <c r="D187" s="33"/>
      <c r="E187" s="33"/>
      <c r="F187" s="33"/>
      <c r="G187" s="33"/>
      <c r="I187" s="32"/>
      <c r="J187" s="32"/>
      <c r="K187" s="32"/>
      <c r="L187" s="32"/>
      <c r="M187" s="32"/>
      <c r="N187" s="32"/>
      <c r="O187" s="32"/>
      <c r="P187" s="33"/>
      <c r="Q187" s="33"/>
      <c r="R187" s="33"/>
      <c r="S187" s="33"/>
      <c r="T187" s="32"/>
      <c r="U187" s="32"/>
      <c r="V187" s="32"/>
      <c r="W187" s="32"/>
      <c r="X187" s="32"/>
      <c r="Y187" s="33"/>
      <c r="Z187" s="33"/>
      <c r="AA187" s="33"/>
      <c r="AB187" s="33"/>
    </row>
    <row r="188" spans="1:33" ht="15" hidden="1" customHeight="1" x14ac:dyDescent="0.2">
      <c r="A188" s="74" t="e">
        <f>[1]Database!C182</f>
        <v>#REF!</v>
      </c>
      <c r="B188" s="74"/>
      <c r="C188" s="74"/>
      <c r="D188" s="74"/>
      <c r="E188" s="74"/>
      <c r="F188" s="74"/>
      <c r="G188" s="74"/>
      <c r="H188" s="74"/>
      <c r="I188" s="32"/>
      <c r="J188" s="32"/>
      <c r="K188" s="32"/>
      <c r="L188" s="32"/>
      <c r="M188" s="32"/>
      <c r="N188" s="32"/>
      <c r="O188" s="32"/>
      <c r="P188" s="32"/>
      <c r="Q188" s="32"/>
      <c r="R188" s="32"/>
      <c r="S188" s="32"/>
      <c r="T188" s="32"/>
      <c r="U188" s="32"/>
      <c r="V188" s="75" t="e">
        <f>[1]Database!C202</f>
        <v>#REF!</v>
      </c>
      <c r="W188" s="75"/>
      <c r="X188" s="75"/>
      <c r="Y188" s="75"/>
      <c r="Z188" s="75"/>
      <c r="AA188" s="75"/>
      <c r="AB188" s="75"/>
    </row>
    <row r="189" spans="1:33" ht="15" hidden="1" customHeight="1" x14ac:dyDescent="0.2">
      <c r="A189" s="69" t="s">
        <v>107</v>
      </c>
      <c r="B189" s="69"/>
      <c r="C189" s="69"/>
      <c r="D189" s="69"/>
      <c r="E189" s="70" t="e">
        <f>[1]Database!C183</f>
        <v>#REF!</v>
      </c>
      <c r="F189" s="70"/>
      <c r="G189" s="70"/>
      <c r="H189" s="70"/>
      <c r="I189" s="32"/>
      <c r="J189" s="32"/>
      <c r="K189" s="32"/>
      <c r="L189" s="32"/>
      <c r="M189" s="32"/>
      <c r="N189" s="32"/>
      <c r="O189" s="32"/>
      <c r="P189" s="32"/>
      <c r="Q189" s="32"/>
      <c r="R189" s="32"/>
      <c r="S189" s="32"/>
      <c r="T189" s="32"/>
      <c r="U189" s="32"/>
      <c r="V189" s="69" t="s">
        <v>107</v>
      </c>
      <c r="W189" s="69"/>
      <c r="X189" s="69"/>
      <c r="Y189" s="69"/>
      <c r="Z189" s="70" t="e">
        <f>[1]Database!C203</f>
        <v>#REF!</v>
      </c>
      <c r="AA189" s="70"/>
      <c r="AB189" s="70"/>
    </row>
    <row r="190" spans="1:33" ht="15" hidden="1" customHeight="1" x14ac:dyDescent="0.2">
      <c r="A190" s="69" t="s">
        <v>108</v>
      </c>
      <c r="B190" s="69"/>
      <c r="C190" s="69"/>
      <c r="D190" s="69"/>
      <c r="E190" s="70" t="e">
        <f>[1]Database!C184</f>
        <v>#REF!</v>
      </c>
      <c r="F190" s="70"/>
      <c r="G190" s="70"/>
      <c r="H190" s="70"/>
      <c r="I190" s="32"/>
      <c r="J190" s="32"/>
      <c r="K190" s="32"/>
      <c r="L190" s="32"/>
      <c r="M190" s="32"/>
      <c r="N190" s="32"/>
      <c r="O190" s="32"/>
      <c r="P190" s="32"/>
      <c r="Q190" s="32"/>
      <c r="R190" s="32"/>
      <c r="S190" s="32"/>
      <c r="T190" s="32"/>
      <c r="U190" s="32"/>
      <c r="V190" s="71" t="s">
        <v>108</v>
      </c>
      <c r="W190" s="72"/>
      <c r="X190" s="72"/>
      <c r="Y190" s="73"/>
      <c r="Z190" s="70" t="e">
        <f>[1]Database!C204</f>
        <v>#REF!</v>
      </c>
      <c r="AA190" s="70"/>
      <c r="AB190" s="70"/>
    </row>
    <row r="191" spans="1:33" ht="15" hidden="1" customHeight="1" x14ac:dyDescent="0.2">
      <c r="A191" s="69" t="s">
        <v>109</v>
      </c>
      <c r="B191" s="69"/>
      <c r="C191" s="69"/>
      <c r="D191" s="69"/>
      <c r="E191" s="70" t="e">
        <f>[1]Database!C185</f>
        <v>#REF!</v>
      </c>
      <c r="F191" s="70"/>
      <c r="G191" s="70"/>
      <c r="H191" s="70"/>
      <c r="I191" s="32"/>
      <c r="J191" s="32"/>
      <c r="K191" s="32"/>
      <c r="L191" s="32"/>
      <c r="M191" s="32"/>
      <c r="N191" s="32"/>
      <c r="O191" s="32"/>
      <c r="P191" s="32"/>
      <c r="Q191" s="32"/>
      <c r="R191" s="32"/>
      <c r="S191" s="32"/>
      <c r="T191" s="32"/>
      <c r="U191" s="32"/>
      <c r="V191" s="71" t="s">
        <v>109</v>
      </c>
      <c r="W191" s="72"/>
      <c r="X191" s="72"/>
      <c r="Y191" s="73"/>
      <c r="Z191" s="70" t="e">
        <f>[1]Database!C205</f>
        <v>#REF!</v>
      </c>
      <c r="AA191" s="70"/>
      <c r="AB191" s="70"/>
    </row>
    <row r="192" spans="1:33" ht="4.5" hidden="1" customHeight="1" x14ac:dyDescent="0.2">
      <c r="A192" s="8"/>
      <c r="B192" s="7"/>
      <c r="C192" s="7"/>
      <c r="D192" s="7"/>
      <c r="E192" s="7"/>
      <c r="F192" s="7"/>
      <c r="G192" s="7"/>
      <c r="H192" s="7"/>
      <c r="I192" s="33"/>
      <c r="J192" s="33"/>
      <c r="K192" s="33"/>
      <c r="L192" s="33"/>
      <c r="M192" s="33"/>
      <c r="N192" s="33"/>
      <c r="O192" s="33"/>
      <c r="P192" s="33"/>
      <c r="Q192" s="33"/>
      <c r="R192" s="33"/>
      <c r="S192" s="33"/>
      <c r="T192" s="33"/>
      <c r="U192" s="33"/>
      <c r="V192" s="33"/>
      <c r="W192" s="33"/>
      <c r="X192" s="33"/>
      <c r="Y192" s="33"/>
      <c r="Z192" s="33"/>
      <c r="AA192" s="33"/>
      <c r="AB192" s="33"/>
      <c r="AC192" s="7"/>
      <c r="AD192" s="7"/>
      <c r="AE192" s="7"/>
      <c r="AF192" s="7"/>
      <c r="AG192" s="7"/>
    </row>
    <row r="193" spans="1:28" ht="16" customHeight="1" x14ac:dyDescent="0.2">
      <c r="A193" s="8" t="s">
        <v>110</v>
      </c>
      <c r="B193" s="8" t="s">
        <v>111</v>
      </c>
      <c r="G193" s="17"/>
      <c r="H193" s="16"/>
      <c r="I193" s="16"/>
      <c r="J193" s="16"/>
      <c r="K193" s="16"/>
      <c r="L193" s="16"/>
      <c r="M193" s="16"/>
      <c r="N193" s="16"/>
      <c r="O193" s="16"/>
      <c r="P193" s="16"/>
      <c r="Q193" s="16"/>
      <c r="R193" s="16"/>
    </row>
    <row r="194" spans="1:28" ht="26.25" customHeight="1" x14ac:dyDescent="0.2">
      <c r="A194" s="17" t="s">
        <v>112</v>
      </c>
      <c r="B194" s="16"/>
      <c r="C194" s="16"/>
      <c r="D194" s="16"/>
      <c r="E194" s="16"/>
      <c r="F194" s="16"/>
      <c r="G194" s="17" t="s">
        <v>8</v>
      </c>
      <c r="H194" s="63" t="str">
        <f>[1]Database!C208</f>
        <v>pH between 2-3, use caution.  Emergency eye wash fountain and safety showers should be immediately available</v>
      </c>
      <c r="I194" s="63"/>
      <c r="J194" s="63"/>
      <c r="K194" s="63"/>
      <c r="L194" s="63"/>
      <c r="M194" s="63"/>
      <c r="N194" s="63"/>
      <c r="O194" s="63"/>
      <c r="P194" s="63"/>
      <c r="Q194" s="63"/>
      <c r="R194" s="63"/>
    </row>
    <row r="195" spans="1:28" ht="76.5" customHeight="1" x14ac:dyDescent="0.2">
      <c r="A195" s="17" t="s">
        <v>113</v>
      </c>
      <c r="B195" s="16"/>
      <c r="C195" s="16"/>
      <c r="D195" s="16"/>
      <c r="E195" s="16"/>
      <c r="F195" s="16"/>
      <c r="G195" s="17" t="s">
        <v>8</v>
      </c>
      <c r="H195" s="63" t="str">
        <f>[1]Database!C209</f>
        <v>Avoid physical exposure</v>
      </c>
      <c r="I195" s="63"/>
      <c r="J195" s="63"/>
      <c r="K195" s="63"/>
      <c r="L195" s="63"/>
      <c r="M195" s="63"/>
      <c r="N195" s="63"/>
      <c r="O195" s="63"/>
      <c r="P195" s="63"/>
      <c r="Q195" s="63"/>
      <c r="R195" s="63"/>
    </row>
    <row r="196" spans="1:28" ht="15" customHeight="1" x14ac:dyDescent="0.2">
      <c r="A196" s="17" t="s">
        <v>114</v>
      </c>
      <c r="B196" s="16"/>
      <c r="C196" s="16"/>
      <c r="D196" s="16"/>
      <c r="E196" s="16"/>
      <c r="F196" s="16"/>
      <c r="G196" s="17" t="s">
        <v>8</v>
      </c>
      <c r="H196" s="63" t="str">
        <f>[1]Database!C210</f>
        <v>Wear chemically resistant gloves</v>
      </c>
      <c r="I196" s="63"/>
      <c r="J196" s="63"/>
      <c r="K196" s="63"/>
      <c r="L196" s="63"/>
      <c r="M196" s="63"/>
      <c r="N196" s="63"/>
      <c r="O196" s="63"/>
      <c r="P196" s="63"/>
      <c r="Q196" s="63"/>
      <c r="R196" s="63"/>
    </row>
    <row r="197" spans="1:28" ht="15" customHeight="1" x14ac:dyDescent="0.2">
      <c r="A197" s="17" t="s">
        <v>115</v>
      </c>
      <c r="B197" s="16"/>
      <c r="C197" s="16"/>
      <c r="D197" s="16"/>
      <c r="E197" s="16"/>
      <c r="F197" s="16"/>
      <c r="G197" s="17" t="s">
        <v>8</v>
      </c>
      <c r="H197" s="63" t="str">
        <f>[1]Database!C211</f>
        <v>Chemical goggles or face shield + safety glasses</v>
      </c>
      <c r="I197" s="63"/>
      <c r="J197" s="63"/>
      <c r="K197" s="63"/>
      <c r="L197" s="63"/>
      <c r="M197" s="63"/>
      <c r="N197" s="63"/>
      <c r="O197" s="63"/>
      <c r="P197" s="63"/>
      <c r="Q197" s="63"/>
      <c r="R197" s="63"/>
    </row>
    <row r="198" spans="1:28" ht="15" customHeight="1" x14ac:dyDescent="0.2">
      <c r="A198" s="17" t="s">
        <v>116</v>
      </c>
      <c r="B198" s="16"/>
      <c r="C198" s="16"/>
      <c r="D198" s="16"/>
      <c r="E198" s="16"/>
      <c r="F198" s="16"/>
      <c r="G198" s="17" t="s">
        <v>8</v>
      </c>
      <c r="H198" s="63" t="str">
        <f>[1]Database!C212</f>
        <v>Wear suitable protective clothing</v>
      </c>
      <c r="I198" s="63"/>
      <c r="J198" s="63"/>
      <c r="K198" s="63"/>
      <c r="L198" s="63"/>
      <c r="M198" s="63"/>
      <c r="N198" s="63"/>
      <c r="O198" s="63"/>
      <c r="P198" s="63"/>
      <c r="Q198" s="63"/>
      <c r="R198" s="63"/>
    </row>
    <row r="199" spans="1:28" ht="15" customHeight="1" x14ac:dyDescent="0.2">
      <c r="A199" s="17" t="s">
        <v>117</v>
      </c>
      <c r="B199" s="16"/>
      <c r="C199" s="16"/>
      <c r="D199" s="16"/>
      <c r="E199" s="16"/>
      <c r="F199" s="16"/>
      <c r="G199" s="17" t="s">
        <v>8</v>
      </c>
      <c r="H199" s="63" t="str">
        <f>[1]Database!C213</f>
        <v>Avoid breathing fumes</v>
      </c>
      <c r="I199" s="63"/>
      <c r="J199" s="63"/>
      <c r="K199" s="63"/>
      <c r="L199" s="63"/>
      <c r="M199" s="63"/>
      <c r="N199" s="63"/>
      <c r="O199" s="63"/>
      <c r="P199" s="63"/>
      <c r="Q199" s="63"/>
      <c r="R199" s="63"/>
    </row>
    <row r="200" spans="1:28" ht="15" customHeight="1" x14ac:dyDescent="0.2">
      <c r="A200" s="17" t="s">
        <v>118</v>
      </c>
      <c r="B200" s="16"/>
      <c r="C200" s="16"/>
      <c r="D200" s="16"/>
      <c r="E200" s="16"/>
      <c r="F200" s="16"/>
      <c r="G200" s="17" t="s">
        <v>8</v>
      </c>
      <c r="H200" s="63" t="str">
        <f>[1]Database!C214</f>
        <v>Do not eat, drink, or smoke during use</v>
      </c>
      <c r="I200" s="63"/>
      <c r="J200" s="63"/>
      <c r="K200" s="63"/>
      <c r="L200" s="63"/>
      <c r="M200" s="63"/>
      <c r="N200" s="63"/>
      <c r="O200" s="63"/>
      <c r="P200" s="63"/>
      <c r="Q200" s="63"/>
      <c r="R200" s="63"/>
    </row>
    <row r="201" spans="1:28" s="7" customFormat="1" ht="7.5" customHeight="1" x14ac:dyDescent="0.2">
      <c r="A201" s="8"/>
    </row>
    <row r="202" spans="1:28" customFormat="1" ht="22.5" customHeight="1" x14ac:dyDescent="0.2">
      <c r="A202" s="64" t="s">
        <v>119</v>
      </c>
      <c r="B202" s="65"/>
      <c r="C202" s="65"/>
      <c r="D202" s="65"/>
      <c r="E202" s="65"/>
      <c r="F202" s="65"/>
      <c r="G202" s="65"/>
      <c r="H202" s="65"/>
      <c r="I202" s="65"/>
      <c r="J202" s="65"/>
      <c r="K202" s="65"/>
      <c r="L202" s="65"/>
      <c r="M202" s="65"/>
      <c r="N202" s="65"/>
      <c r="O202" s="65"/>
      <c r="P202" s="65"/>
      <c r="Q202" s="65"/>
      <c r="R202" s="66"/>
      <c r="W202" s="2"/>
      <c r="X202" s="2"/>
      <c r="Y202" s="2"/>
      <c r="Z202" s="2"/>
      <c r="AA202" s="2"/>
      <c r="AB202" s="2"/>
    </row>
    <row r="203" spans="1:28" s="7" customFormat="1" ht="15" customHeight="1" x14ac:dyDescent="0.2">
      <c r="A203" s="13" t="s">
        <v>120</v>
      </c>
      <c r="B203" s="13"/>
      <c r="C203" s="13"/>
      <c r="D203" s="13"/>
      <c r="E203" s="13"/>
      <c r="F203" s="13"/>
      <c r="G203" s="37" t="s">
        <v>8</v>
      </c>
      <c r="H203" s="13" t="str">
        <f>[1]Database!C220</f>
        <v>Liquid</v>
      </c>
      <c r="I203" s="13"/>
      <c r="J203" s="13"/>
      <c r="K203" s="13"/>
      <c r="L203" s="13"/>
      <c r="M203" s="13"/>
      <c r="N203" s="13"/>
      <c r="O203" s="13"/>
      <c r="P203" s="13"/>
      <c r="Q203" s="13"/>
      <c r="R203" s="13"/>
    </row>
    <row r="204" spans="1:28" s="7" customFormat="1" ht="15" customHeight="1" x14ac:dyDescent="0.2">
      <c r="A204" s="7" t="s">
        <v>121</v>
      </c>
      <c r="G204" s="17" t="s">
        <v>8</v>
      </c>
      <c r="H204" s="7" t="str">
        <f>[1]Database!C221</f>
        <v>Colored liquid</v>
      </c>
    </row>
    <row r="205" spans="1:28" s="7" customFormat="1" ht="15" customHeight="1" x14ac:dyDescent="0.2">
      <c r="A205" s="7" t="s">
        <v>122</v>
      </c>
      <c r="G205" s="17" t="s">
        <v>8</v>
      </c>
      <c r="H205" s="7" t="str">
        <f>[1]Database!C222</f>
        <v>No data available</v>
      </c>
    </row>
    <row r="206" spans="1:28" s="7" customFormat="1" ht="15" customHeight="1" x14ac:dyDescent="0.2">
      <c r="A206" s="7" t="s">
        <v>123</v>
      </c>
      <c r="G206" s="17" t="s">
        <v>8</v>
      </c>
      <c r="H206" s="7" t="str">
        <f>[1]Database!C223</f>
        <v>Green to dark brown</v>
      </c>
    </row>
    <row r="207" spans="1:28" s="7" customFormat="1" ht="15" customHeight="1" x14ac:dyDescent="0.2">
      <c r="A207" s="7" t="s">
        <v>124</v>
      </c>
      <c r="G207" s="17" t="s">
        <v>8</v>
      </c>
      <c r="H207" s="7" t="str">
        <f>[1]Database!C224</f>
        <v>Slight to none</v>
      </c>
    </row>
    <row r="208" spans="1:28" s="7" customFormat="1" ht="15" customHeight="1" x14ac:dyDescent="0.2">
      <c r="A208" s="7" t="s">
        <v>125</v>
      </c>
      <c r="G208" s="17" t="s">
        <v>8</v>
      </c>
      <c r="H208" s="7" t="str">
        <f>[1]Database!C225</f>
        <v>No data available</v>
      </c>
    </row>
    <row r="209" spans="1:8" s="7" customFormat="1" ht="15" customHeight="1" x14ac:dyDescent="0.2">
      <c r="A209" s="7" t="s">
        <v>126</v>
      </c>
      <c r="G209" s="17" t="s">
        <v>8</v>
      </c>
      <c r="H209" s="7" t="str">
        <f>[1]Database!C226</f>
        <v>2.0 - 2.3</v>
      </c>
    </row>
    <row r="210" spans="1:8" s="7" customFormat="1" ht="15" customHeight="1" x14ac:dyDescent="0.2">
      <c r="A210" s="7" t="s">
        <v>127</v>
      </c>
      <c r="G210" s="17" t="s">
        <v>8</v>
      </c>
      <c r="H210" s="7" t="str">
        <f>[1]Database!C227</f>
        <v>No data available</v>
      </c>
    </row>
    <row r="211" spans="1:8" s="7" customFormat="1" ht="15" customHeight="1" x14ac:dyDescent="0.2">
      <c r="A211" s="7" t="s">
        <v>128</v>
      </c>
      <c r="G211" s="17" t="s">
        <v>8</v>
      </c>
      <c r="H211" s="7" t="str">
        <f>[1]Database!C228</f>
        <v>No data available</v>
      </c>
    </row>
    <row r="212" spans="1:8" s="7" customFormat="1" ht="15" customHeight="1" x14ac:dyDescent="0.2">
      <c r="A212" s="7" t="s">
        <v>129</v>
      </c>
      <c r="G212" s="17" t="s">
        <v>8</v>
      </c>
      <c r="H212" s="7" t="str">
        <f>[1]Database!C229</f>
        <v>No data available</v>
      </c>
    </row>
    <row r="213" spans="1:8" s="7" customFormat="1" ht="15" customHeight="1" x14ac:dyDescent="0.2">
      <c r="A213" s="7" t="s">
        <v>130</v>
      </c>
      <c r="G213" s="17" t="s">
        <v>8</v>
      </c>
      <c r="H213" s="7" t="str">
        <f>[1]Database!C230</f>
        <v>No data available</v>
      </c>
    </row>
    <row r="214" spans="1:8" s="7" customFormat="1" ht="15" customHeight="1" x14ac:dyDescent="0.2">
      <c r="A214" s="7" t="s">
        <v>131</v>
      </c>
      <c r="G214" s="17" t="s">
        <v>8</v>
      </c>
      <c r="H214" s="7" t="str">
        <f>[1]Database!C231</f>
        <v>No data available</v>
      </c>
    </row>
    <row r="215" spans="1:8" s="7" customFormat="1" ht="15" customHeight="1" x14ac:dyDescent="0.2">
      <c r="A215" s="7" t="s">
        <v>132</v>
      </c>
      <c r="G215" s="17" t="s">
        <v>8</v>
      </c>
      <c r="H215" s="7" t="str">
        <f>[1]Database!C232</f>
        <v>No data available</v>
      </c>
    </row>
    <row r="216" spans="1:8" s="7" customFormat="1" ht="15" customHeight="1" x14ac:dyDescent="0.2">
      <c r="A216" s="7" t="s">
        <v>133</v>
      </c>
      <c r="G216" s="17" t="s">
        <v>8</v>
      </c>
      <c r="H216" s="7" t="str">
        <f>[1]Database!C233</f>
        <v>No data available</v>
      </c>
    </row>
    <row r="217" spans="1:8" s="7" customFormat="1" ht="15" customHeight="1" x14ac:dyDescent="0.2">
      <c r="A217" s="7" t="s">
        <v>134</v>
      </c>
      <c r="G217" s="17" t="s">
        <v>8</v>
      </c>
      <c r="H217" s="7" t="str">
        <f>[1]Database!C234</f>
        <v>No data available</v>
      </c>
    </row>
    <row r="218" spans="1:8" s="7" customFormat="1" ht="15" customHeight="1" x14ac:dyDescent="0.2">
      <c r="A218" s="7" t="s">
        <v>135</v>
      </c>
      <c r="G218" s="17" t="s">
        <v>8</v>
      </c>
      <c r="H218" s="7" t="str">
        <f>[1]Database!C235</f>
        <v>No data available</v>
      </c>
    </row>
    <row r="219" spans="1:8" s="7" customFormat="1" ht="15" customHeight="1" x14ac:dyDescent="0.2">
      <c r="A219" s="7" t="s">
        <v>136</v>
      </c>
      <c r="G219" s="17" t="s">
        <v>8</v>
      </c>
      <c r="H219" s="7" t="str">
        <f>[1]Database!C236</f>
        <v>No data available</v>
      </c>
    </row>
    <row r="220" spans="1:8" s="7" customFormat="1" ht="15" customHeight="1" x14ac:dyDescent="0.2">
      <c r="A220" s="7" t="s">
        <v>137</v>
      </c>
      <c r="G220" s="17" t="s">
        <v>8</v>
      </c>
      <c r="H220" s="7" t="str">
        <f>[1]Database!C237</f>
        <v>No data available</v>
      </c>
    </row>
    <row r="221" spans="1:8" s="7" customFormat="1" ht="15" customHeight="1" x14ac:dyDescent="0.2">
      <c r="A221" s="7" t="s">
        <v>138</v>
      </c>
      <c r="G221" s="17" t="s">
        <v>8</v>
      </c>
      <c r="H221" s="7" t="str">
        <f>[1]Database!C238</f>
        <v>No data available</v>
      </c>
    </row>
    <row r="222" spans="1:8" s="7" customFormat="1" ht="15" customHeight="1" x14ac:dyDescent="0.2">
      <c r="A222" s="7" t="s">
        <v>139</v>
      </c>
      <c r="G222" s="17" t="s">
        <v>8</v>
      </c>
      <c r="H222" s="7" t="str">
        <f>[1]Database!C239</f>
        <v>No data available</v>
      </c>
    </row>
    <row r="223" spans="1:8" s="7" customFormat="1" ht="15" customHeight="1" x14ac:dyDescent="0.2">
      <c r="A223" s="7" t="s">
        <v>140</v>
      </c>
      <c r="G223" s="17" t="s">
        <v>8</v>
      </c>
      <c r="H223" s="7" t="str">
        <f>[1]Database!C240</f>
        <v>No data available</v>
      </c>
    </row>
    <row r="224" spans="1:8" s="7" customFormat="1" ht="15" customHeight="1" x14ac:dyDescent="0.2">
      <c r="A224" s="7" t="s">
        <v>141</v>
      </c>
      <c r="G224" s="17" t="s">
        <v>8</v>
      </c>
      <c r="H224" s="7" t="str">
        <f>[1]Database!C241</f>
        <v>No data available</v>
      </c>
    </row>
    <row r="225" spans="1:33" s="7" customFormat="1" ht="15" customHeight="1" x14ac:dyDescent="0.2">
      <c r="A225" s="7" t="s">
        <v>142</v>
      </c>
      <c r="G225" s="17" t="s">
        <v>8</v>
      </c>
      <c r="H225" s="7" t="str">
        <f>[1]Database!C242</f>
        <v>No data available</v>
      </c>
    </row>
    <row r="226" spans="1:33" s="7" customFormat="1" ht="15" customHeight="1" x14ac:dyDescent="0.2">
      <c r="A226" s="7" t="s">
        <v>143</v>
      </c>
      <c r="G226" s="17" t="s">
        <v>8</v>
      </c>
      <c r="H226" s="7" t="str">
        <f>[1]Database!C243</f>
        <v>No data available</v>
      </c>
    </row>
    <row r="227" spans="1:33" s="7" customFormat="1" ht="15" customHeight="1" x14ac:dyDescent="0.2">
      <c r="A227" s="7" t="s">
        <v>144</v>
      </c>
      <c r="G227" s="17" t="s">
        <v>8</v>
      </c>
      <c r="H227" s="7" t="str">
        <f>[1]Database!C244</f>
        <v>No data available</v>
      </c>
    </row>
    <row r="228" spans="1:33" s="7" customFormat="1" ht="15" customHeight="1" x14ac:dyDescent="0.2">
      <c r="A228" s="7" t="s">
        <v>145</v>
      </c>
      <c r="G228" s="17" t="s">
        <v>8</v>
      </c>
      <c r="H228" s="7" t="str">
        <f>[1]Database!C245</f>
        <v>No data available</v>
      </c>
    </row>
    <row r="229" spans="1:33" ht="6" customHeight="1" x14ac:dyDescent="0.2"/>
    <row r="230" spans="1:33" customFormat="1" ht="22.5" customHeight="1" x14ac:dyDescent="0.2">
      <c r="A230" s="64" t="s">
        <v>146</v>
      </c>
      <c r="B230" s="65"/>
      <c r="C230" s="65"/>
      <c r="D230" s="65"/>
      <c r="E230" s="65"/>
      <c r="F230" s="65"/>
      <c r="G230" s="65"/>
      <c r="H230" s="65"/>
      <c r="I230" s="65"/>
      <c r="J230" s="65"/>
      <c r="K230" s="65"/>
      <c r="L230" s="65"/>
      <c r="M230" s="65"/>
      <c r="N230" s="65"/>
      <c r="O230" s="65"/>
      <c r="P230" s="65"/>
      <c r="Q230" s="65"/>
      <c r="R230" s="66"/>
      <c r="W230" s="2"/>
      <c r="X230" s="2"/>
      <c r="Y230" s="2"/>
      <c r="Z230" s="2"/>
      <c r="AA230" s="2"/>
      <c r="AB230" s="2"/>
    </row>
    <row r="231" spans="1:33" ht="16" customHeight="1" x14ac:dyDescent="0.2">
      <c r="A231" s="12" t="s">
        <v>147</v>
      </c>
      <c r="B231" s="12" t="s">
        <v>71</v>
      </c>
      <c r="C231" s="28"/>
      <c r="D231" s="28"/>
      <c r="E231" s="28"/>
      <c r="F231" s="28"/>
      <c r="G231" s="37"/>
      <c r="H231" s="38"/>
      <c r="I231" s="38"/>
      <c r="J231" s="38"/>
      <c r="K231" s="38"/>
      <c r="L231" s="38"/>
      <c r="M231" s="38"/>
      <c r="N231" s="38"/>
      <c r="O231" s="38"/>
      <c r="P231" s="38"/>
      <c r="Q231" s="38"/>
      <c r="R231" s="38"/>
    </row>
    <row r="232" spans="1:33" s="7" customFormat="1" ht="15" customHeight="1" x14ac:dyDescent="0.2">
      <c r="A232" s="7" t="str">
        <f>[1]Database!C248</f>
        <v>No data available</v>
      </c>
      <c r="G232" s="17"/>
    </row>
    <row r="233" spans="1:33" ht="4.5" customHeight="1" x14ac:dyDescent="0.2">
      <c r="A233" s="8"/>
      <c r="B233" s="7"/>
      <c r="C233" s="7"/>
      <c r="D233" s="7"/>
      <c r="E233" s="7"/>
      <c r="F233" s="7"/>
      <c r="G233" s="7"/>
      <c r="H233" s="7"/>
      <c r="I233" s="7"/>
      <c r="J233" s="7"/>
      <c r="K233" s="7"/>
      <c r="L233" s="7"/>
      <c r="M233" s="7"/>
      <c r="N233" s="7"/>
      <c r="O233" s="7"/>
      <c r="P233" s="7"/>
      <c r="Q233" s="7"/>
      <c r="R233" s="7"/>
      <c r="S233" s="7"/>
      <c r="T233" s="7"/>
      <c r="U233" s="7"/>
      <c r="V233" s="7"/>
      <c r="W233" s="7"/>
      <c r="X233" s="7"/>
      <c r="Y233" s="7"/>
      <c r="Z233" s="7"/>
      <c r="AA233" s="7"/>
      <c r="AB233" s="7"/>
      <c r="AC233" s="7"/>
      <c r="AD233" s="7"/>
      <c r="AE233" s="7"/>
      <c r="AF233" s="7"/>
      <c r="AG233" s="7"/>
    </row>
    <row r="234" spans="1:33" ht="16" customHeight="1" x14ac:dyDescent="0.2">
      <c r="A234" s="8" t="s">
        <v>148</v>
      </c>
      <c r="B234" s="8" t="s">
        <v>149</v>
      </c>
      <c r="G234" s="17"/>
      <c r="H234" s="16"/>
      <c r="I234" s="16"/>
      <c r="J234" s="16"/>
      <c r="K234" s="16"/>
      <c r="L234" s="16"/>
      <c r="M234" s="16"/>
      <c r="N234" s="16"/>
      <c r="O234" s="16"/>
      <c r="P234" s="16"/>
      <c r="Q234" s="16"/>
      <c r="R234" s="16"/>
    </row>
    <row r="235" spans="1:33" s="7" customFormat="1" ht="15" customHeight="1" x14ac:dyDescent="0.2">
      <c r="A235" s="7" t="str">
        <f>[1]Database!C249</f>
        <v>Stable under recommended handling and storage conditions (see section 7)</v>
      </c>
      <c r="G235" s="17"/>
    </row>
    <row r="236" spans="1:33" ht="4.5" customHeight="1" x14ac:dyDescent="0.2">
      <c r="A236" s="8"/>
      <c r="B236" s="7"/>
      <c r="C236" s="7"/>
      <c r="D236" s="7"/>
      <c r="E236" s="7"/>
      <c r="F236" s="7"/>
      <c r="G236" s="7"/>
      <c r="H236" s="7"/>
      <c r="I236" s="7"/>
      <c r="J236" s="7"/>
      <c r="K236" s="7"/>
      <c r="L236" s="7"/>
      <c r="M236" s="7"/>
      <c r="N236" s="7"/>
      <c r="O236" s="7"/>
      <c r="P236" s="7"/>
      <c r="Q236" s="7"/>
      <c r="R236" s="7"/>
      <c r="S236" s="7"/>
      <c r="T236" s="7"/>
      <c r="U236" s="7"/>
      <c r="V236" s="7"/>
      <c r="W236" s="7"/>
      <c r="X236" s="7"/>
      <c r="Y236" s="7"/>
      <c r="Z236" s="7"/>
      <c r="AA236" s="7"/>
      <c r="AB236" s="7"/>
      <c r="AC236" s="7"/>
      <c r="AD236" s="7"/>
      <c r="AE236" s="7"/>
      <c r="AF236" s="7"/>
      <c r="AG236" s="7"/>
    </row>
    <row r="237" spans="1:33" ht="16" customHeight="1" x14ac:dyDescent="0.2">
      <c r="A237" s="8" t="s">
        <v>150</v>
      </c>
      <c r="B237" s="8" t="s">
        <v>151</v>
      </c>
      <c r="G237" s="17"/>
      <c r="H237" s="16"/>
      <c r="I237" s="16"/>
      <c r="J237" s="16"/>
      <c r="K237" s="16"/>
      <c r="L237" s="16"/>
      <c r="M237" s="16"/>
      <c r="N237" s="16"/>
      <c r="O237" s="16"/>
      <c r="P237" s="16"/>
      <c r="Q237" s="16"/>
      <c r="R237" s="16"/>
    </row>
    <row r="238" spans="1:33" s="7" customFormat="1" ht="15" customHeight="1" x14ac:dyDescent="0.2">
      <c r="A238" s="7" t="str">
        <f>[1]Database!C250</f>
        <v>May react with bases or strong oxidizers</v>
      </c>
      <c r="G238" s="17"/>
    </row>
    <row r="239" spans="1:33" ht="4.5" customHeight="1" x14ac:dyDescent="0.2">
      <c r="A239" s="8"/>
      <c r="B239" s="7"/>
      <c r="C239" s="7"/>
      <c r="D239" s="7"/>
      <c r="E239" s="7"/>
      <c r="F239" s="7"/>
      <c r="G239" s="7"/>
      <c r="H239" s="7"/>
      <c r="I239" s="7"/>
      <c r="J239" s="7"/>
      <c r="K239" s="7"/>
      <c r="L239" s="7"/>
      <c r="M239" s="7"/>
      <c r="N239" s="7"/>
      <c r="O239" s="7"/>
      <c r="P239" s="7"/>
      <c r="Q239" s="7"/>
      <c r="R239" s="7"/>
      <c r="S239" s="7"/>
      <c r="T239" s="7"/>
      <c r="U239" s="7"/>
      <c r="V239" s="7"/>
      <c r="W239" s="7"/>
      <c r="X239" s="7"/>
      <c r="Y239" s="7"/>
      <c r="Z239" s="7"/>
      <c r="AA239" s="7"/>
      <c r="AB239" s="7"/>
      <c r="AC239" s="7"/>
      <c r="AD239" s="7"/>
      <c r="AE239" s="7"/>
      <c r="AF239" s="7"/>
      <c r="AG239" s="7"/>
    </row>
    <row r="240" spans="1:33" ht="16" customHeight="1" x14ac:dyDescent="0.2">
      <c r="A240" s="8" t="s">
        <v>152</v>
      </c>
      <c r="B240" s="8" t="s">
        <v>153</v>
      </c>
      <c r="G240" s="17"/>
      <c r="H240" s="16"/>
      <c r="I240" s="16"/>
      <c r="J240" s="16"/>
      <c r="K240" s="16"/>
      <c r="L240" s="16"/>
      <c r="M240" s="16"/>
      <c r="N240" s="16"/>
      <c r="O240" s="16"/>
      <c r="P240" s="16"/>
      <c r="Q240" s="16"/>
      <c r="R240" s="16"/>
    </row>
    <row r="241" spans="1:33" s="7" customFormat="1" ht="15" customHeight="1" x14ac:dyDescent="0.2">
      <c r="A241" s="7" t="str">
        <f>[1]Database!C251</f>
        <v>Contact with bases or strong oxidizers</v>
      </c>
      <c r="G241" s="17"/>
    </row>
    <row r="242" spans="1:33" ht="4.5" customHeight="1" x14ac:dyDescent="0.2">
      <c r="A242" s="8"/>
      <c r="B242" s="7"/>
      <c r="C242" s="7"/>
      <c r="D242" s="7"/>
      <c r="E242" s="7"/>
      <c r="F242" s="7"/>
      <c r="G242" s="7"/>
      <c r="H242" s="7"/>
      <c r="I242" s="7"/>
      <c r="J242" s="7"/>
      <c r="K242" s="7"/>
      <c r="L242" s="7"/>
      <c r="M242" s="7"/>
      <c r="N242" s="7"/>
      <c r="O242" s="7"/>
      <c r="P242" s="7"/>
      <c r="Q242" s="7"/>
      <c r="R242" s="7"/>
      <c r="S242" s="7"/>
      <c r="T242" s="7"/>
      <c r="U242" s="7"/>
      <c r="V242" s="7"/>
      <c r="W242" s="7"/>
      <c r="X242" s="7"/>
      <c r="Y242" s="7"/>
      <c r="Z242" s="7"/>
      <c r="AA242" s="7"/>
      <c r="AB242" s="7"/>
      <c r="AC242" s="7"/>
      <c r="AD242" s="7"/>
      <c r="AE242" s="7"/>
      <c r="AF242" s="7"/>
      <c r="AG242" s="7"/>
    </row>
    <row r="243" spans="1:33" ht="16" customHeight="1" x14ac:dyDescent="0.2">
      <c r="A243" s="8" t="s">
        <v>154</v>
      </c>
      <c r="B243" s="8" t="s">
        <v>155</v>
      </c>
      <c r="G243" s="17"/>
      <c r="H243" s="16"/>
      <c r="I243" s="16"/>
      <c r="J243" s="16"/>
      <c r="K243" s="16"/>
      <c r="L243" s="16"/>
      <c r="M243" s="16"/>
      <c r="N243" s="16"/>
      <c r="O243" s="16"/>
      <c r="P243" s="16"/>
      <c r="Q243" s="16"/>
      <c r="R243" s="16"/>
    </row>
    <row r="244" spans="1:33" s="7" customFormat="1" ht="15" customHeight="1" x14ac:dyDescent="0.2">
      <c r="A244" s="7" t="str">
        <f>[1]Database!C252</f>
        <v>Strong bases or strong oxidizers</v>
      </c>
      <c r="G244" s="17"/>
    </row>
    <row r="245" spans="1:33" ht="4.5" customHeight="1" x14ac:dyDescent="0.2">
      <c r="A245" s="8"/>
      <c r="B245" s="7"/>
      <c r="C245" s="7"/>
      <c r="D245" s="7"/>
      <c r="E245" s="7"/>
      <c r="F245" s="7"/>
      <c r="G245" s="7"/>
      <c r="H245" s="7"/>
      <c r="I245" s="7"/>
      <c r="J245" s="7"/>
      <c r="K245" s="7"/>
      <c r="L245" s="7"/>
      <c r="M245" s="7"/>
      <c r="N245" s="7"/>
      <c r="O245" s="7"/>
      <c r="P245" s="7"/>
      <c r="Q245" s="7"/>
      <c r="R245" s="7"/>
      <c r="S245" s="7"/>
      <c r="T245" s="7"/>
      <c r="U245" s="7"/>
      <c r="V245" s="7"/>
      <c r="W245" s="7"/>
      <c r="X245" s="7"/>
      <c r="Y245" s="7"/>
      <c r="Z245" s="7"/>
      <c r="AA245" s="7"/>
      <c r="AB245" s="7"/>
      <c r="AC245" s="7"/>
      <c r="AD245" s="7"/>
      <c r="AE245" s="7"/>
      <c r="AF245" s="7"/>
      <c r="AG245" s="7"/>
    </row>
    <row r="246" spans="1:33" ht="16" customHeight="1" x14ac:dyDescent="0.2">
      <c r="A246" s="8" t="s">
        <v>156</v>
      </c>
      <c r="B246" s="8" t="s">
        <v>157</v>
      </c>
      <c r="G246" s="17"/>
      <c r="H246" s="16"/>
      <c r="I246" s="16"/>
      <c r="J246" s="16"/>
      <c r="K246" s="16"/>
      <c r="L246" s="16"/>
      <c r="M246" s="16"/>
      <c r="N246" s="16"/>
      <c r="O246" s="16"/>
      <c r="P246" s="16"/>
      <c r="Q246" s="16"/>
      <c r="R246" s="16"/>
    </row>
    <row r="247" spans="1:33" s="7" customFormat="1" ht="15" customHeight="1" x14ac:dyDescent="0.2">
      <c r="A247" s="7" t="str">
        <f>[1]Database!C253</f>
        <v>No data available</v>
      </c>
      <c r="G247" s="17"/>
    </row>
    <row r="248" spans="1:33" s="7" customFormat="1" ht="5.25" customHeight="1" x14ac:dyDescent="0.2">
      <c r="G248" s="17"/>
    </row>
    <row r="249" spans="1:33" customFormat="1" ht="22.5" customHeight="1" x14ac:dyDescent="0.2">
      <c r="A249" s="64" t="s">
        <v>158</v>
      </c>
      <c r="B249" s="65"/>
      <c r="C249" s="65"/>
      <c r="D249" s="65"/>
      <c r="E249" s="65"/>
      <c r="F249" s="65"/>
      <c r="G249" s="65"/>
      <c r="H249" s="65"/>
      <c r="I249" s="65"/>
      <c r="J249" s="65"/>
      <c r="K249" s="65"/>
      <c r="L249" s="65"/>
      <c r="M249" s="65"/>
      <c r="N249" s="65"/>
      <c r="O249" s="65"/>
      <c r="P249" s="65"/>
      <c r="Q249" s="65"/>
      <c r="R249" s="66"/>
      <c r="W249" s="2"/>
      <c r="X249" s="2"/>
      <c r="Y249" s="2"/>
      <c r="Z249" s="2"/>
      <c r="AA249" s="2"/>
      <c r="AB249" s="2"/>
    </row>
    <row r="250" spans="1:33" ht="16" customHeight="1" x14ac:dyDescent="0.2">
      <c r="A250" s="14">
        <v>11.1</v>
      </c>
      <c r="B250" s="8" t="s">
        <v>159</v>
      </c>
      <c r="G250" s="17"/>
      <c r="H250" s="16"/>
      <c r="I250" s="16"/>
      <c r="J250" s="16"/>
      <c r="K250" s="16"/>
      <c r="L250" s="16"/>
      <c r="M250" s="16"/>
      <c r="N250" s="16"/>
      <c r="O250" s="16"/>
      <c r="P250" s="16"/>
      <c r="Q250" s="16"/>
      <c r="R250" s="16"/>
    </row>
    <row r="251" spans="1:33" ht="16" customHeight="1" x14ac:dyDescent="0.2">
      <c r="A251" s="7" t="s">
        <v>160</v>
      </c>
      <c r="B251" s="8"/>
      <c r="G251" s="17" t="s">
        <v>8</v>
      </c>
      <c r="H251" s="7" t="str">
        <f>[1]Database!C290</f>
        <v>Not classified</v>
      </c>
      <c r="I251" s="16"/>
      <c r="J251" s="16"/>
      <c r="K251" s="16"/>
      <c r="L251" s="16"/>
      <c r="M251" s="16"/>
      <c r="N251" s="16"/>
      <c r="O251" s="16"/>
      <c r="P251" s="16"/>
      <c r="Q251" s="16"/>
      <c r="R251" s="16"/>
    </row>
    <row r="252" spans="1:33" ht="15" customHeight="1" x14ac:dyDescent="0.2">
      <c r="A252" s="67" t="str">
        <f>[1]Database!C260</f>
        <v>Calcium (7440-70-2)</v>
      </c>
      <c r="B252" s="67"/>
      <c r="C252" s="67"/>
      <c r="D252" s="67"/>
      <c r="E252" s="67"/>
      <c r="F252" s="68" t="str">
        <f>[1]Database!C261</f>
        <v>No data available</v>
      </c>
      <c r="G252" s="68"/>
      <c r="H252" s="68"/>
      <c r="I252" s="68"/>
      <c r="J252" s="68"/>
      <c r="K252" s="68"/>
      <c r="L252" s="68"/>
      <c r="M252" s="68"/>
      <c r="N252" s="68"/>
      <c r="O252" s="68"/>
      <c r="P252" s="68"/>
      <c r="Q252" s="68"/>
      <c r="R252" s="68"/>
    </row>
    <row r="253" spans="1:33" ht="15" customHeight="1" x14ac:dyDescent="0.2">
      <c r="A253" s="67" t="str">
        <f>[1]Database!C263</f>
        <v>Nitric Acid (7697-37-2)</v>
      </c>
      <c r="B253" s="67"/>
      <c r="C253" s="67"/>
      <c r="D253" s="67"/>
      <c r="E253" s="67"/>
      <c r="F253" s="68" t="str">
        <f>[1]Database!C264</f>
        <v>LC50 rat, 0.8 mg/l; LC50 fishes (96hrs) 72 mg/l</v>
      </c>
      <c r="G253" s="68"/>
      <c r="H253" s="68"/>
      <c r="I253" s="68"/>
      <c r="J253" s="68"/>
      <c r="K253" s="68"/>
      <c r="L253" s="68"/>
      <c r="M253" s="68"/>
      <c r="N253" s="68"/>
      <c r="O253" s="68"/>
      <c r="P253" s="68"/>
      <c r="Q253" s="68"/>
      <c r="R253" s="68"/>
    </row>
    <row r="254" spans="1:33" ht="15" hidden="1" customHeight="1" x14ac:dyDescent="0.2">
      <c r="A254" s="67" t="e">
        <f>[1]Database!C266</f>
        <v>#REF!</v>
      </c>
      <c r="B254" s="67"/>
      <c r="C254" s="67"/>
      <c r="D254" s="67"/>
      <c r="E254" s="67"/>
      <c r="F254" s="68" t="e">
        <f>[1]Database!C267</f>
        <v>#REF!</v>
      </c>
      <c r="G254" s="68"/>
      <c r="H254" s="68"/>
      <c r="I254" s="68"/>
      <c r="J254" s="68"/>
      <c r="K254" s="68"/>
      <c r="L254" s="68"/>
      <c r="M254" s="68"/>
      <c r="N254" s="68"/>
      <c r="O254" s="68"/>
      <c r="P254" s="68"/>
      <c r="Q254" s="68"/>
      <c r="R254" s="68"/>
    </row>
    <row r="255" spans="1:33" ht="15" hidden="1" customHeight="1" x14ac:dyDescent="0.2">
      <c r="A255" s="67" t="e">
        <f>[1]Database!C269</f>
        <v>#REF!</v>
      </c>
      <c r="B255" s="67"/>
      <c r="C255" s="67"/>
      <c r="D255" s="67"/>
      <c r="E255" s="67"/>
      <c r="F255" s="68" t="e">
        <f>[1]Database!C270</f>
        <v>#REF!</v>
      </c>
      <c r="G255" s="68"/>
      <c r="H255" s="68"/>
      <c r="I255" s="68"/>
      <c r="J255" s="68"/>
      <c r="K255" s="68"/>
      <c r="L255" s="68"/>
      <c r="M255" s="68"/>
      <c r="N255" s="68"/>
      <c r="O255" s="68"/>
      <c r="P255" s="68"/>
      <c r="Q255" s="68"/>
      <c r="R255" s="68"/>
    </row>
    <row r="256" spans="1:33" ht="15" hidden="1" customHeight="1" x14ac:dyDescent="0.2">
      <c r="A256" s="67" t="e">
        <f>[1]Database!C272</f>
        <v>#REF!</v>
      </c>
      <c r="B256" s="67"/>
      <c r="C256" s="67"/>
      <c r="D256" s="67"/>
      <c r="E256" s="67"/>
      <c r="F256" s="68" t="e">
        <f>[1]Database!C273</f>
        <v>#REF!</v>
      </c>
      <c r="G256" s="68"/>
      <c r="H256" s="68"/>
      <c r="I256" s="68"/>
      <c r="J256" s="68"/>
      <c r="K256" s="68"/>
      <c r="L256" s="68"/>
      <c r="M256" s="68"/>
      <c r="N256" s="68"/>
      <c r="O256" s="68"/>
      <c r="P256" s="68"/>
      <c r="Q256" s="68"/>
      <c r="R256" s="68"/>
    </row>
    <row r="257" spans="1:18" ht="15" hidden="1" customHeight="1" x14ac:dyDescent="0.2">
      <c r="A257" s="67" t="e">
        <f>[1]Database!C275</f>
        <v>#REF!</v>
      </c>
      <c r="B257" s="67"/>
      <c r="C257" s="67"/>
      <c r="D257" s="67"/>
      <c r="E257" s="67"/>
      <c r="F257" s="68" t="e">
        <f>[1]Database!C276</f>
        <v>#REF!</v>
      </c>
      <c r="G257" s="68"/>
      <c r="H257" s="68"/>
      <c r="I257" s="68"/>
      <c r="J257" s="68"/>
      <c r="K257" s="68"/>
      <c r="L257" s="68"/>
      <c r="M257" s="68"/>
      <c r="N257" s="68"/>
      <c r="O257" s="68"/>
      <c r="P257" s="68"/>
      <c r="Q257" s="68"/>
      <c r="R257" s="68"/>
    </row>
    <row r="258" spans="1:18" ht="15" hidden="1" customHeight="1" x14ac:dyDescent="0.2">
      <c r="A258" s="67" t="e">
        <f>[1]Database!C278</f>
        <v>#REF!</v>
      </c>
      <c r="B258" s="67"/>
      <c r="C258" s="67"/>
      <c r="D258" s="67"/>
      <c r="E258" s="67"/>
      <c r="F258" s="68" t="e">
        <f>[1]Database!C279</f>
        <v>#REF!</v>
      </c>
      <c r="G258" s="68"/>
      <c r="H258" s="68"/>
      <c r="I258" s="68"/>
      <c r="J258" s="68"/>
      <c r="K258" s="68"/>
      <c r="L258" s="68"/>
      <c r="M258" s="68"/>
      <c r="N258" s="68"/>
      <c r="O258" s="68"/>
      <c r="P258" s="68"/>
      <c r="Q258" s="68"/>
      <c r="R258" s="68"/>
    </row>
    <row r="259" spans="1:18" ht="15" hidden="1" customHeight="1" x14ac:dyDescent="0.2">
      <c r="A259" s="67" t="e">
        <f>[1]Database!C281</f>
        <v>#REF!</v>
      </c>
      <c r="B259" s="67"/>
      <c r="C259" s="67"/>
      <c r="D259" s="67"/>
      <c r="E259" s="67"/>
      <c r="F259" s="68" t="e">
        <f>[1]Database!C282</f>
        <v>#REF!</v>
      </c>
      <c r="G259" s="68"/>
      <c r="H259" s="68"/>
      <c r="I259" s="68"/>
      <c r="J259" s="68"/>
      <c r="K259" s="68"/>
      <c r="L259" s="68"/>
      <c r="M259" s="68"/>
      <c r="N259" s="68"/>
      <c r="O259" s="68"/>
      <c r="P259" s="68"/>
      <c r="Q259" s="68"/>
      <c r="R259" s="68"/>
    </row>
    <row r="260" spans="1:18" ht="15" hidden="1" customHeight="1" x14ac:dyDescent="0.2">
      <c r="A260" s="67" t="e">
        <f>[1]Database!C284</f>
        <v>#REF!</v>
      </c>
      <c r="B260" s="67"/>
      <c r="C260" s="67"/>
      <c r="D260" s="67"/>
      <c r="E260" s="67"/>
      <c r="F260" s="68" t="e">
        <f>[1]Database!C285</f>
        <v>#REF!</v>
      </c>
      <c r="G260" s="68"/>
      <c r="H260" s="68"/>
      <c r="I260" s="68"/>
      <c r="J260" s="68"/>
      <c r="K260" s="68"/>
      <c r="L260" s="68"/>
      <c r="M260" s="68"/>
      <c r="N260" s="68"/>
      <c r="O260" s="68"/>
      <c r="P260" s="68"/>
      <c r="Q260" s="68"/>
      <c r="R260" s="68"/>
    </row>
    <row r="261" spans="1:18" ht="15" hidden="1" customHeight="1" x14ac:dyDescent="0.2">
      <c r="A261" s="67" t="e">
        <f>[1]Database!C287</f>
        <v>#REF!</v>
      </c>
      <c r="B261" s="67"/>
      <c r="C261" s="67"/>
      <c r="D261" s="67"/>
      <c r="E261" s="67"/>
      <c r="F261" s="68" t="e">
        <f>[1]Database!C288</f>
        <v>#REF!</v>
      </c>
      <c r="G261" s="68"/>
      <c r="H261" s="68"/>
      <c r="I261" s="68"/>
      <c r="J261" s="68"/>
      <c r="K261" s="68"/>
      <c r="L261" s="68"/>
      <c r="M261" s="68"/>
      <c r="N261" s="68"/>
      <c r="O261" s="68"/>
      <c r="P261" s="68"/>
      <c r="Q261" s="68"/>
      <c r="R261" s="68"/>
    </row>
    <row r="262" spans="1:18" ht="6.75" customHeight="1" x14ac:dyDescent="0.2">
      <c r="A262" s="2"/>
      <c r="L262" s="31"/>
      <c r="M262" s="31"/>
      <c r="N262" s="31"/>
      <c r="O262" s="31"/>
    </row>
    <row r="263" spans="1:18" ht="15" customHeight="1" x14ac:dyDescent="0.2">
      <c r="A263" s="7" t="s">
        <v>161</v>
      </c>
      <c r="B263" s="7"/>
      <c r="C263" s="7"/>
      <c r="D263" s="7"/>
      <c r="E263" s="7"/>
      <c r="F263" s="7"/>
      <c r="G263" s="17" t="s">
        <v>8</v>
      </c>
      <c r="H263" s="7" t="str">
        <f>[1]Database!C291</f>
        <v>Skin irritant (Category 2)</v>
      </c>
      <c r="I263" s="7"/>
      <c r="J263" s="7"/>
      <c r="K263" s="7"/>
      <c r="L263" s="7"/>
      <c r="M263" s="7"/>
      <c r="N263" s="7"/>
      <c r="O263" s="7"/>
      <c r="P263" s="7"/>
      <c r="Q263" s="7"/>
      <c r="R263" s="7"/>
    </row>
    <row r="264" spans="1:18" ht="15" customHeight="1" x14ac:dyDescent="0.2">
      <c r="A264" s="7" t="s">
        <v>162</v>
      </c>
      <c r="B264" s="7"/>
      <c r="C264" s="7"/>
      <c r="D264" s="7"/>
      <c r="E264" s="7"/>
      <c r="F264" s="7"/>
      <c r="G264" s="17" t="s">
        <v>8</v>
      </c>
      <c r="H264" s="7" t="str">
        <f>[1]Database!C292</f>
        <v>Eye irritant (Category 2)</v>
      </c>
      <c r="I264" s="7"/>
      <c r="J264" s="7"/>
      <c r="K264" s="7"/>
      <c r="L264" s="7"/>
      <c r="M264" s="7"/>
      <c r="N264" s="7"/>
      <c r="O264" s="7"/>
      <c r="P264" s="7"/>
      <c r="Q264" s="7"/>
      <c r="R264" s="7"/>
    </row>
    <row r="265" spans="1:18" ht="15" customHeight="1" x14ac:dyDescent="0.2">
      <c r="A265" s="7" t="s">
        <v>163</v>
      </c>
      <c r="B265" s="7"/>
      <c r="C265" s="7"/>
      <c r="D265" s="7"/>
      <c r="E265" s="7"/>
      <c r="F265" s="7"/>
      <c r="G265" s="17" t="s">
        <v>8</v>
      </c>
      <c r="H265" s="7" t="str">
        <f>[1]Database!C293</f>
        <v>Not classified</v>
      </c>
      <c r="I265" s="7"/>
      <c r="J265" s="7"/>
      <c r="K265" s="7"/>
      <c r="L265" s="7"/>
      <c r="M265" s="7"/>
      <c r="N265" s="7"/>
      <c r="O265" s="7"/>
      <c r="P265" s="7"/>
      <c r="Q265" s="7"/>
      <c r="R265" s="7"/>
    </row>
    <row r="266" spans="1:18" ht="15" customHeight="1" x14ac:dyDescent="0.2">
      <c r="A266" s="7" t="s">
        <v>164</v>
      </c>
      <c r="B266" s="7"/>
      <c r="C266" s="7"/>
      <c r="D266" s="7"/>
      <c r="E266" s="7"/>
      <c r="F266" s="7"/>
      <c r="G266" s="17" t="s">
        <v>8</v>
      </c>
      <c r="H266" s="7" t="str">
        <f>[1]Database!C294</f>
        <v>Not classified</v>
      </c>
      <c r="I266" s="7"/>
      <c r="J266" s="7"/>
      <c r="K266" s="7"/>
      <c r="L266" s="7"/>
      <c r="M266" s="7"/>
      <c r="N266" s="7"/>
      <c r="O266" s="7"/>
      <c r="P266" s="7"/>
      <c r="Q266" s="7"/>
      <c r="R266" s="7"/>
    </row>
    <row r="267" spans="1:18" ht="15" customHeight="1" x14ac:dyDescent="0.2">
      <c r="A267" s="7" t="s">
        <v>165</v>
      </c>
      <c r="B267" s="7"/>
      <c r="C267" s="7"/>
      <c r="D267" s="7"/>
      <c r="E267" s="7"/>
      <c r="F267" s="7"/>
      <c r="G267" s="17" t="s">
        <v>8</v>
      </c>
      <c r="H267" s="7" t="str">
        <f>[1]Database!C295</f>
        <v>Not classified</v>
      </c>
      <c r="I267" s="7"/>
      <c r="J267" s="7"/>
      <c r="K267" s="7"/>
      <c r="L267" s="7"/>
      <c r="M267" s="7"/>
      <c r="N267" s="7"/>
      <c r="O267" s="7"/>
      <c r="P267" s="7"/>
      <c r="Q267" s="7"/>
      <c r="R267" s="7"/>
    </row>
    <row r="268" spans="1:18" ht="15" customHeight="1" x14ac:dyDescent="0.2">
      <c r="A268" s="7" t="s">
        <v>166</v>
      </c>
      <c r="B268" s="7"/>
      <c r="C268" s="7"/>
      <c r="D268" s="7"/>
      <c r="E268" s="7"/>
      <c r="F268" s="7"/>
      <c r="G268" s="17" t="s">
        <v>8</v>
      </c>
      <c r="H268" s="7" t="str">
        <f>[1]Database!C296</f>
        <v>Not classified</v>
      </c>
      <c r="I268" s="7"/>
      <c r="J268" s="7"/>
      <c r="K268" s="7"/>
      <c r="L268" s="7"/>
      <c r="M268" s="7"/>
      <c r="N268" s="7"/>
      <c r="O268" s="7"/>
      <c r="P268" s="7"/>
      <c r="Q268" s="7"/>
      <c r="R268" s="7"/>
    </row>
    <row r="269" spans="1:18" s="25" customFormat="1" ht="27" customHeight="1" x14ac:dyDescent="0.2">
      <c r="A269" s="63" t="s">
        <v>167</v>
      </c>
      <c r="B269" s="63"/>
      <c r="C269" s="63"/>
      <c r="D269" s="63"/>
      <c r="E269" s="63"/>
      <c r="F269" s="63"/>
      <c r="G269" s="17" t="s">
        <v>8</v>
      </c>
      <c r="H269" s="17" t="str">
        <f>[1]Database!C297</f>
        <v>Not classified</v>
      </c>
      <c r="I269" s="17"/>
      <c r="J269" s="17"/>
      <c r="K269" s="17"/>
      <c r="L269" s="17"/>
      <c r="M269" s="17"/>
      <c r="N269" s="17"/>
      <c r="O269" s="17"/>
      <c r="P269" s="17"/>
      <c r="Q269" s="17"/>
      <c r="R269" s="17"/>
    </row>
    <row r="270" spans="1:18" s="25" customFormat="1" ht="27" customHeight="1" x14ac:dyDescent="0.2">
      <c r="A270" s="63" t="s">
        <v>168</v>
      </c>
      <c r="B270" s="63"/>
      <c r="C270" s="63"/>
      <c r="D270" s="63"/>
      <c r="E270" s="63"/>
      <c r="F270" s="63"/>
      <c r="G270" s="17" t="s">
        <v>8</v>
      </c>
      <c r="H270" s="17" t="str">
        <f>[1]Database!C298</f>
        <v>Not classified</v>
      </c>
      <c r="I270" s="17"/>
      <c r="J270" s="17"/>
      <c r="K270" s="17"/>
      <c r="L270" s="17"/>
      <c r="M270" s="17"/>
      <c r="N270" s="17"/>
      <c r="O270" s="17"/>
      <c r="P270" s="17"/>
      <c r="Q270" s="17"/>
      <c r="R270" s="17"/>
    </row>
    <row r="271" spans="1:18" s="25" customFormat="1" ht="27" customHeight="1" x14ac:dyDescent="0.2">
      <c r="A271" s="63" t="s">
        <v>169</v>
      </c>
      <c r="B271" s="63"/>
      <c r="C271" s="63"/>
      <c r="D271" s="63"/>
      <c r="E271" s="63"/>
      <c r="F271" s="63"/>
      <c r="G271" s="17" t="s">
        <v>8</v>
      </c>
      <c r="H271" s="17" t="str">
        <f>[1]Database!C300</f>
        <v>Based on available data, the classification criteria are not met.</v>
      </c>
      <c r="I271" s="17"/>
      <c r="J271" s="17"/>
      <c r="K271" s="17"/>
      <c r="L271" s="17"/>
      <c r="M271" s="17"/>
      <c r="N271" s="17"/>
      <c r="O271" s="17"/>
      <c r="P271" s="17"/>
      <c r="Q271" s="17"/>
      <c r="R271" s="17"/>
    </row>
    <row r="272" spans="1:18" ht="15" customHeight="1" x14ac:dyDescent="0.2">
      <c r="A272" s="7" t="s">
        <v>56</v>
      </c>
      <c r="B272" s="7"/>
      <c r="C272" s="7"/>
      <c r="D272" s="7"/>
      <c r="E272" s="7"/>
      <c r="F272" s="7"/>
      <c r="G272" s="17" t="s">
        <v>8</v>
      </c>
      <c r="H272" s="7" t="str">
        <f>[1]Database!C301</f>
        <v>No additional information available</v>
      </c>
      <c r="I272" s="7"/>
      <c r="J272" s="7"/>
      <c r="K272" s="7"/>
      <c r="L272" s="7"/>
      <c r="M272" s="7"/>
      <c r="N272" s="7"/>
      <c r="O272" s="7"/>
      <c r="P272" s="7"/>
      <c r="Q272" s="7"/>
      <c r="R272" s="7"/>
    </row>
    <row r="273" spans="1:33" ht="15" customHeight="1" x14ac:dyDescent="0.2">
      <c r="A273" s="7" t="s">
        <v>57</v>
      </c>
      <c r="B273" s="7"/>
      <c r="C273" s="7"/>
      <c r="D273" s="7"/>
      <c r="E273" s="7"/>
      <c r="F273" s="7"/>
      <c r="G273" s="17" t="s">
        <v>8</v>
      </c>
      <c r="H273" s="7" t="str">
        <f>[1]Database!C302</f>
        <v>Causes skin irritation</v>
      </c>
      <c r="I273" s="7"/>
      <c r="J273" s="7"/>
      <c r="K273" s="7"/>
      <c r="L273" s="7"/>
      <c r="M273" s="7"/>
      <c r="N273" s="7"/>
      <c r="O273" s="7"/>
      <c r="P273" s="7"/>
      <c r="Q273" s="7"/>
      <c r="R273" s="7"/>
    </row>
    <row r="274" spans="1:33" ht="15" customHeight="1" x14ac:dyDescent="0.2">
      <c r="A274" s="7" t="s">
        <v>58</v>
      </c>
      <c r="B274" s="7"/>
      <c r="C274" s="7"/>
      <c r="D274" s="7"/>
      <c r="E274" s="7"/>
      <c r="F274" s="7"/>
      <c r="G274" s="17" t="s">
        <v>8</v>
      </c>
      <c r="H274" s="7" t="str">
        <f>[1]Database!C303</f>
        <v>Causes eye irritation</v>
      </c>
      <c r="I274" s="7"/>
      <c r="J274" s="7"/>
      <c r="K274" s="7"/>
      <c r="L274" s="7"/>
      <c r="M274" s="7"/>
      <c r="N274" s="7"/>
      <c r="O274" s="7"/>
      <c r="P274" s="7"/>
      <c r="Q274" s="7"/>
      <c r="R274" s="7"/>
    </row>
    <row r="275" spans="1:33" ht="15" customHeight="1" x14ac:dyDescent="0.2">
      <c r="A275" s="7" t="s">
        <v>59</v>
      </c>
      <c r="B275" s="7"/>
      <c r="C275" s="7"/>
      <c r="D275" s="7"/>
      <c r="E275" s="7"/>
      <c r="F275" s="7"/>
      <c r="G275" s="17" t="s">
        <v>8</v>
      </c>
      <c r="H275" s="7" t="str">
        <f>[1]Database!C304</f>
        <v>Not classified</v>
      </c>
      <c r="I275" s="7"/>
      <c r="J275" s="7"/>
      <c r="K275" s="7"/>
      <c r="L275" s="7"/>
      <c r="M275" s="7"/>
      <c r="N275" s="7"/>
      <c r="O275" s="7"/>
      <c r="P275" s="7"/>
      <c r="Q275" s="7"/>
      <c r="R275" s="7"/>
    </row>
    <row r="276" spans="1:33" ht="15" customHeight="1" x14ac:dyDescent="0.2">
      <c r="A276" s="7" t="s">
        <v>170</v>
      </c>
      <c r="B276" s="7"/>
      <c r="C276" s="7"/>
      <c r="D276" s="7"/>
      <c r="E276" s="7"/>
      <c r="F276" s="7"/>
      <c r="G276" s="17" t="s">
        <v>8</v>
      </c>
      <c r="H276" s="7" t="str">
        <f>[1]Database!C305</f>
        <v>Skin and eye contact</v>
      </c>
      <c r="I276" s="7"/>
      <c r="J276" s="7"/>
      <c r="K276" s="7"/>
      <c r="L276" s="7"/>
      <c r="M276" s="7"/>
      <c r="N276" s="7"/>
      <c r="O276" s="7"/>
      <c r="P276" s="7"/>
      <c r="Q276" s="7"/>
      <c r="R276" s="7"/>
    </row>
    <row r="277" spans="1:33" ht="15" customHeight="1" x14ac:dyDescent="0.2">
      <c r="A277" s="7" t="s">
        <v>171</v>
      </c>
      <c r="B277" s="7"/>
      <c r="C277" s="7"/>
      <c r="D277" s="7"/>
      <c r="E277" s="7"/>
      <c r="F277" s="7"/>
      <c r="G277" s="17" t="s">
        <v>8</v>
      </c>
      <c r="H277" s="7" t="str">
        <f>[1]Database!C306</f>
        <v>Not classified</v>
      </c>
      <c r="I277" s="7"/>
      <c r="J277" s="7"/>
      <c r="K277" s="7"/>
      <c r="L277" s="7"/>
      <c r="M277" s="7"/>
      <c r="N277" s="7"/>
      <c r="O277" s="7"/>
      <c r="P277" s="7"/>
      <c r="Q277" s="7"/>
      <c r="R277" s="7"/>
    </row>
    <row r="278" spans="1:33" ht="6" customHeight="1" x14ac:dyDescent="0.2">
      <c r="D278" s="39"/>
    </row>
    <row r="279" spans="1:33" customFormat="1" ht="22.5" customHeight="1" x14ac:dyDescent="0.2">
      <c r="A279" s="64" t="s">
        <v>172</v>
      </c>
      <c r="B279" s="65"/>
      <c r="C279" s="65"/>
      <c r="D279" s="65"/>
      <c r="E279" s="65"/>
      <c r="F279" s="65"/>
      <c r="G279" s="65"/>
      <c r="H279" s="65"/>
      <c r="I279" s="65"/>
      <c r="J279" s="65"/>
      <c r="K279" s="65"/>
      <c r="L279" s="65"/>
      <c r="M279" s="65"/>
      <c r="N279" s="65"/>
      <c r="O279" s="65"/>
      <c r="P279" s="65"/>
      <c r="Q279" s="65"/>
      <c r="R279" s="66"/>
      <c r="W279" s="2"/>
      <c r="X279" s="2"/>
      <c r="Y279" s="2"/>
      <c r="Z279" s="2"/>
      <c r="AA279" s="2"/>
      <c r="AB279" s="2"/>
    </row>
    <row r="280" spans="1:33" ht="16" customHeight="1" x14ac:dyDescent="0.2">
      <c r="A280" s="12" t="s">
        <v>173</v>
      </c>
      <c r="B280" s="12" t="s">
        <v>174</v>
      </c>
      <c r="C280" s="28"/>
      <c r="D280" s="28"/>
      <c r="E280" s="28"/>
      <c r="F280" s="28"/>
      <c r="G280" s="37"/>
      <c r="H280" s="38"/>
      <c r="I280" s="38"/>
      <c r="J280" s="38"/>
      <c r="K280" s="38"/>
      <c r="L280" s="38"/>
      <c r="M280" s="38"/>
      <c r="N280" s="38"/>
      <c r="O280" s="38"/>
      <c r="P280" s="38"/>
      <c r="Q280" s="38"/>
      <c r="R280" s="38"/>
    </row>
    <row r="281" spans="1:33" s="7" customFormat="1" ht="15" customHeight="1" x14ac:dyDescent="0.2">
      <c r="A281" s="7" t="s">
        <v>175</v>
      </c>
      <c r="G281" s="17" t="s">
        <v>8</v>
      </c>
      <c r="H281" s="7" t="str">
        <f>[1]Database!C309</f>
        <v>No data available</v>
      </c>
    </row>
    <row r="282" spans="1:33" ht="4.5" customHeight="1" x14ac:dyDescent="0.2">
      <c r="A282" s="8"/>
      <c r="B282" s="7"/>
      <c r="C282" s="7"/>
      <c r="D282" s="7"/>
      <c r="E282" s="7"/>
      <c r="F282" s="7"/>
      <c r="G282" s="7"/>
      <c r="H282" s="7"/>
      <c r="I282" s="7"/>
      <c r="J282" s="7"/>
      <c r="K282" s="7"/>
      <c r="L282" s="7"/>
      <c r="M282" s="7"/>
      <c r="N282" s="7"/>
      <c r="O282" s="7"/>
      <c r="P282" s="7"/>
      <c r="Q282" s="7"/>
      <c r="R282" s="7"/>
      <c r="S282" s="7"/>
      <c r="T282" s="7"/>
      <c r="U282" s="7"/>
      <c r="V282" s="7"/>
      <c r="W282" s="7"/>
      <c r="X282" s="7"/>
      <c r="Y282" s="7"/>
      <c r="Z282" s="7"/>
      <c r="AA282" s="7"/>
      <c r="AB282" s="7"/>
      <c r="AC282" s="7"/>
      <c r="AD282" s="7"/>
      <c r="AE282" s="7"/>
      <c r="AF282" s="7"/>
      <c r="AG282" s="7"/>
    </row>
    <row r="283" spans="1:33" ht="16" customHeight="1" x14ac:dyDescent="0.2">
      <c r="A283" s="8" t="s">
        <v>176</v>
      </c>
      <c r="B283" s="8" t="s">
        <v>177</v>
      </c>
      <c r="G283" s="17"/>
      <c r="H283" s="16"/>
      <c r="I283" s="16"/>
      <c r="J283" s="16"/>
      <c r="K283" s="16"/>
      <c r="L283" s="16"/>
      <c r="M283" s="16"/>
      <c r="N283" s="16"/>
      <c r="O283" s="16"/>
      <c r="P283" s="16"/>
      <c r="Q283" s="16"/>
      <c r="R283" s="16"/>
    </row>
    <row r="284" spans="1:33" s="7" customFormat="1" ht="15" customHeight="1" x14ac:dyDescent="0.2">
      <c r="A284" s="7" t="str">
        <f>[1]Database!C310</f>
        <v>No additional information available</v>
      </c>
      <c r="G284" s="17"/>
    </row>
    <row r="285" spans="1:33" ht="4.5" customHeight="1" x14ac:dyDescent="0.2">
      <c r="A285" s="8"/>
      <c r="B285" s="7"/>
      <c r="C285" s="7"/>
      <c r="D285" s="7"/>
      <c r="E285" s="7"/>
      <c r="F285" s="7"/>
      <c r="G285" s="7"/>
      <c r="H285" s="7"/>
      <c r="I285" s="7"/>
      <c r="J285" s="7"/>
      <c r="K285" s="7"/>
      <c r="L285" s="7"/>
      <c r="M285" s="7"/>
      <c r="N285" s="7"/>
      <c r="O285" s="7"/>
      <c r="P285" s="7"/>
      <c r="Q285" s="7"/>
      <c r="R285" s="7"/>
      <c r="S285" s="7"/>
      <c r="T285" s="7"/>
      <c r="U285" s="7"/>
      <c r="V285" s="7"/>
      <c r="W285" s="7"/>
      <c r="X285" s="7"/>
      <c r="Y285" s="7"/>
      <c r="Z285" s="7"/>
      <c r="AA285" s="7"/>
      <c r="AB285" s="7"/>
      <c r="AC285" s="7"/>
      <c r="AD285" s="7"/>
      <c r="AE285" s="7"/>
      <c r="AF285" s="7"/>
      <c r="AG285" s="7"/>
    </row>
    <row r="286" spans="1:33" ht="16" customHeight="1" x14ac:dyDescent="0.2">
      <c r="A286" s="8" t="s">
        <v>178</v>
      </c>
      <c r="B286" s="8" t="s">
        <v>179</v>
      </c>
      <c r="G286" s="17"/>
      <c r="H286" s="16"/>
      <c r="I286" s="16"/>
      <c r="J286" s="16"/>
      <c r="K286" s="16"/>
      <c r="L286" s="16"/>
      <c r="M286" s="16"/>
      <c r="N286" s="16"/>
      <c r="O286" s="16"/>
      <c r="P286" s="16"/>
      <c r="Q286" s="16"/>
      <c r="R286" s="16"/>
    </row>
    <row r="287" spans="1:33" s="7" customFormat="1" ht="15" customHeight="1" x14ac:dyDescent="0.2">
      <c r="A287" s="7" t="str">
        <f>[1]Database!C311</f>
        <v>No additional information available</v>
      </c>
      <c r="G287" s="17"/>
    </row>
    <row r="288" spans="1:33" ht="4.5" customHeight="1" x14ac:dyDescent="0.2">
      <c r="A288" s="8"/>
      <c r="B288" s="7"/>
      <c r="C288" s="7"/>
      <c r="D288" s="7"/>
      <c r="E288" s="7"/>
      <c r="F288" s="7"/>
      <c r="G288" s="7"/>
      <c r="H288" s="7"/>
      <c r="I288" s="7"/>
      <c r="J288" s="7"/>
      <c r="K288" s="7"/>
      <c r="L288" s="7"/>
      <c r="M288" s="7"/>
      <c r="N288" s="7"/>
      <c r="O288" s="7"/>
      <c r="P288" s="7"/>
      <c r="Q288" s="7"/>
      <c r="R288" s="7"/>
      <c r="S288" s="7"/>
      <c r="T288" s="7"/>
      <c r="U288" s="7"/>
      <c r="V288" s="7"/>
      <c r="W288" s="7"/>
      <c r="X288" s="7"/>
      <c r="Y288" s="7"/>
      <c r="Z288" s="7"/>
      <c r="AA288" s="7"/>
      <c r="AB288" s="7"/>
      <c r="AC288" s="7"/>
      <c r="AD288" s="7"/>
      <c r="AE288" s="7"/>
      <c r="AF288" s="7"/>
      <c r="AG288" s="7"/>
    </row>
    <row r="289" spans="1:33" ht="16" customHeight="1" x14ac:dyDescent="0.2">
      <c r="A289" s="8" t="s">
        <v>180</v>
      </c>
      <c r="B289" s="8" t="s">
        <v>181</v>
      </c>
      <c r="G289" s="17"/>
      <c r="H289" s="16"/>
      <c r="I289" s="16"/>
      <c r="J289" s="16"/>
      <c r="K289" s="16"/>
      <c r="L289" s="16"/>
      <c r="M289" s="16"/>
      <c r="N289" s="16"/>
      <c r="O289" s="16"/>
      <c r="P289" s="16"/>
      <c r="Q289" s="16"/>
      <c r="R289" s="16"/>
    </row>
    <row r="290" spans="1:33" s="7" customFormat="1" ht="15" customHeight="1" x14ac:dyDescent="0.2">
      <c r="A290" s="7" t="str">
        <f>[1]Database!C312</f>
        <v>No additional information available</v>
      </c>
      <c r="G290" s="17"/>
    </row>
    <row r="291" spans="1:33" ht="4.5" customHeight="1" x14ac:dyDescent="0.2">
      <c r="A291" s="8"/>
      <c r="B291" s="7"/>
      <c r="C291" s="7"/>
      <c r="D291" s="7"/>
      <c r="E291" s="7"/>
      <c r="F291" s="7"/>
      <c r="G291" s="7"/>
      <c r="H291" s="7"/>
      <c r="I291" s="7"/>
      <c r="J291" s="7"/>
      <c r="K291" s="7"/>
      <c r="L291" s="7"/>
      <c r="M291" s="7"/>
      <c r="N291" s="7"/>
      <c r="O291" s="7"/>
      <c r="P291" s="7"/>
      <c r="Q291" s="7"/>
      <c r="R291" s="7"/>
      <c r="S291" s="7"/>
      <c r="T291" s="7"/>
      <c r="U291" s="7"/>
      <c r="V291" s="7"/>
      <c r="W291" s="7"/>
      <c r="X291" s="7"/>
      <c r="Y291" s="7"/>
      <c r="Z291" s="7"/>
      <c r="AA291" s="7"/>
      <c r="AB291" s="7"/>
      <c r="AC291" s="7"/>
      <c r="AD291" s="7"/>
      <c r="AE291" s="7"/>
      <c r="AF291" s="7"/>
      <c r="AG291" s="7"/>
    </row>
    <row r="292" spans="1:33" ht="16" customHeight="1" x14ac:dyDescent="0.2">
      <c r="A292" s="8" t="s">
        <v>182</v>
      </c>
      <c r="B292" s="8" t="s">
        <v>183</v>
      </c>
      <c r="G292" s="17"/>
      <c r="H292" s="16"/>
      <c r="I292" s="16"/>
      <c r="J292" s="16"/>
      <c r="K292" s="16"/>
      <c r="L292" s="16"/>
      <c r="M292" s="16"/>
      <c r="N292" s="16"/>
      <c r="O292" s="16"/>
      <c r="P292" s="16"/>
      <c r="Q292" s="16"/>
      <c r="R292" s="16"/>
    </row>
    <row r="293" spans="1:33" s="7" customFormat="1" ht="15" customHeight="1" x14ac:dyDescent="0.2">
      <c r="A293" s="7" t="str">
        <f>[1]Database!C313</f>
        <v>No additional information available</v>
      </c>
      <c r="G293" s="17"/>
    </row>
    <row r="294" spans="1:33" s="7" customFormat="1" ht="7.5" customHeight="1" x14ac:dyDescent="0.2">
      <c r="A294" s="8"/>
    </row>
    <row r="295" spans="1:33" customFormat="1" ht="22.5" customHeight="1" x14ac:dyDescent="0.2">
      <c r="A295" s="64" t="s">
        <v>184</v>
      </c>
      <c r="B295" s="65"/>
      <c r="C295" s="65"/>
      <c r="D295" s="65"/>
      <c r="E295" s="65"/>
      <c r="F295" s="65"/>
      <c r="G295" s="65"/>
      <c r="H295" s="65"/>
      <c r="I295" s="65"/>
      <c r="J295" s="65"/>
      <c r="K295" s="65"/>
      <c r="L295" s="65"/>
      <c r="M295" s="65"/>
      <c r="N295" s="65"/>
      <c r="O295" s="65"/>
      <c r="P295" s="65"/>
      <c r="Q295" s="65"/>
      <c r="R295" s="66"/>
      <c r="W295" s="2"/>
      <c r="X295" s="2"/>
      <c r="Y295" s="2"/>
      <c r="Z295" s="2"/>
      <c r="AA295" s="2"/>
      <c r="AB295" s="2"/>
    </row>
    <row r="296" spans="1:33" ht="16" customHeight="1" x14ac:dyDescent="0.2">
      <c r="A296" s="12" t="s">
        <v>185</v>
      </c>
      <c r="B296" s="12" t="s">
        <v>186</v>
      </c>
      <c r="C296" s="28"/>
      <c r="D296" s="28"/>
      <c r="E296" s="28"/>
      <c r="F296" s="28"/>
      <c r="G296" s="37"/>
      <c r="H296" s="38"/>
      <c r="I296" s="38"/>
      <c r="J296" s="38"/>
      <c r="K296" s="38"/>
      <c r="L296" s="38"/>
      <c r="M296" s="38"/>
      <c r="N296" s="38"/>
      <c r="O296" s="38"/>
      <c r="P296" s="38"/>
      <c r="Q296" s="38"/>
      <c r="R296" s="38"/>
    </row>
    <row r="297" spans="1:33" s="7" customFormat="1" ht="15" customHeight="1" x14ac:dyDescent="0.2">
      <c r="A297" s="7" t="s">
        <v>187</v>
      </c>
      <c r="G297" s="17" t="s">
        <v>8</v>
      </c>
      <c r="H297" s="7" t="str">
        <f>[1]Database!C318</f>
        <v>Dispose of product in accordance with all applicable laws and regulations.</v>
      </c>
    </row>
    <row r="298" spans="1:33" s="7" customFormat="1" ht="15" customHeight="1" x14ac:dyDescent="0.2">
      <c r="A298" s="7" t="s">
        <v>188</v>
      </c>
      <c r="G298" s="17" t="s">
        <v>8</v>
      </c>
      <c r="H298" s="7" t="str">
        <f>[1]Database!C319</f>
        <v>Avoid release to the environment</v>
      </c>
    </row>
    <row r="299" spans="1:33" s="7" customFormat="1" ht="7.5" customHeight="1" x14ac:dyDescent="0.2">
      <c r="A299" s="8"/>
    </row>
    <row r="300" spans="1:33" customFormat="1" ht="22.5" customHeight="1" x14ac:dyDescent="0.2">
      <c r="A300" s="64" t="s">
        <v>189</v>
      </c>
      <c r="B300" s="65"/>
      <c r="C300" s="65"/>
      <c r="D300" s="65"/>
      <c r="E300" s="65"/>
      <c r="F300" s="65"/>
      <c r="G300" s="65"/>
      <c r="H300" s="65"/>
      <c r="I300" s="65"/>
      <c r="J300" s="65"/>
      <c r="K300" s="65"/>
      <c r="L300" s="65"/>
      <c r="M300" s="65"/>
      <c r="N300" s="65"/>
      <c r="O300" s="65"/>
      <c r="P300" s="65"/>
      <c r="Q300" s="65"/>
      <c r="R300" s="66"/>
      <c r="W300" s="2"/>
      <c r="X300" s="2"/>
      <c r="Y300" s="2"/>
      <c r="Z300" s="2"/>
      <c r="AA300" s="2"/>
      <c r="AB300" s="2"/>
    </row>
    <row r="301" spans="1:33" s="7" customFormat="1" ht="15" customHeight="1" x14ac:dyDescent="0.2">
      <c r="A301" s="7" t="s">
        <v>190</v>
      </c>
    </row>
    <row r="302" spans="1:33" s="7" customFormat="1" ht="15" customHeight="1" x14ac:dyDescent="0.2">
      <c r="A302" s="7" t="str">
        <f>[1]Database!C322</f>
        <v>Not a dangerous good in sense of transport regulations (US)</v>
      </c>
    </row>
    <row r="303" spans="1:33" ht="4.5" customHeight="1" x14ac:dyDescent="0.2">
      <c r="A303" s="8"/>
      <c r="B303" s="7"/>
      <c r="C303" s="7"/>
      <c r="D303" s="7"/>
      <c r="E303" s="7"/>
      <c r="F303" s="7"/>
      <c r="G303" s="7"/>
      <c r="H303" s="7"/>
      <c r="I303" s="7"/>
      <c r="J303" s="7"/>
      <c r="K303" s="7"/>
      <c r="L303" s="7"/>
      <c r="M303" s="7"/>
      <c r="N303" s="7"/>
      <c r="O303" s="7"/>
      <c r="P303" s="7"/>
      <c r="Q303" s="7"/>
      <c r="R303" s="7"/>
      <c r="S303" s="7"/>
      <c r="T303" s="7"/>
      <c r="U303" s="7"/>
      <c r="V303" s="7"/>
      <c r="W303" s="7"/>
      <c r="X303" s="7"/>
      <c r="Y303" s="7"/>
      <c r="Z303" s="7"/>
      <c r="AA303" s="7"/>
      <c r="AB303" s="7"/>
      <c r="AC303" s="7"/>
      <c r="AD303" s="7"/>
      <c r="AE303" s="7"/>
      <c r="AF303" s="7"/>
      <c r="AG303" s="7"/>
    </row>
    <row r="304" spans="1:33" s="7" customFormat="1" ht="15" customHeight="1" x14ac:dyDescent="0.2">
      <c r="A304" s="8" t="s">
        <v>191</v>
      </c>
    </row>
    <row r="305" spans="1:33" s="7" customFormat="1" ht="15" customHeight="1" x14ac:dyDescent="0.2">
      <c r="A305" s="7" t="s">
        <v>118</v>
      </c>
      <c r="G305" s="17" t="s">
        <v>8</v>
      </c>
      <c r="H305" s="7" t="str">
        <f>[1]Database!C323</f>
        <v>No supplementary information available.</v>
      </c>
    </row>
    <row r="306" spans="1:33" ht="4.5" customHeight="1" x14ac:dyDescent="0.2">
      <c r="A306" s="8"/>
      <c r="B306" s="7"/>
      <c r="C306" s="7"/>
      <c r="D306" s="7"/>
      <c r="E306" s="7"/>
      <c r="F306" s="7"/>
      <c r="G306" s="7"/>
      <c r="H306" s="7"/>
      <c r="I306" s="7"/>
      <c r="J306" s="7"/>
      <c r="K306" s="7"/>
      <c r="L306" s="7"/>
      <c r="M306" s="7"/>
      <c r="N306" s="7"/>
      <c r="O306" s="7"/>
      <c r="P306" s="7"/>
      <c r="Q306" s="7"/>
      <c r="R306" s="7"/>
      <c r="S306" s="7"/>
      <c r="T306" s="7"/>
      <c r="U306" s="7"/>
      <c r="V306" s="7"/>
      <c r="W306" s="7"/>
      <c r="X306" s="7"/>
      <c r="Y306" s="7"/>
      <c r="Z306" s="7"/>
      <c r="AA306" s="7"/>
      <c r="AB306" s="7"/>
      <c r="AC306" s="7"/>
      <c r="AD306" s="7"/>
      <c r="AE306" s="7"/>
      <c r="AF306" s="7"/>
      <c r="AG306" s="7"/>
    </row>
    <row r="307" spans="1:33" s="7" customFormat="1" ht="15" customHeight="1" x14ac:dyDescent="0.2">
      <c r="A307" s="8" t="s">
        <v>192</v>
      </c>
    </row>
    <row r="308" spans="1:33" s="7" customFormat="1" ht="15" customHeight="1" x14ac:dyDescent="0.2">
      <c r="A308" s="7" t="str">
        <f>[1]Database!C324</f>
        <v>No additional information available</v>
      </c>
    </row>
    <row r="309" spans="1:33" ht="4.5" customHeight="1" x14ac:dyDescent="0.2">
      <c r="A309" s="8"/>
      <c r="B309" s="7"/>
      <c r="C309" s="7"/>
      <c r="D309" s="7"/>
      <c r="E309" s="7"/>
      <c r="F309" s="7"/>
      <c r="G309" s="7"/>
      <c r="H309" s="7"/>
      <c r="I309" s="7"/>
      <c r="J309" s="7"/>
      <c r="K309" s="7"/>
      <c r="L309" s="7"/>
      <c r="M309" s="7"/>
      <c r="N309" s="7"/>
      <c r="O309" s="7"/>
      <c r="P309" s="7"/>
      <c r="Q309" s="7"/>
      <c r="R309" s="7"/>
      <c r="S309" s="7"/>
      <c r="T309" s="7"/>
      <c r="U309" s="7"/>
      <c r="V309" s="7"/>
      <c r="W309" s="7"/>
      <c r="X309" s="7"/>
      <c r="Y309" s="7"/>
      <c r="Z309" s="7"/>
      <c r="AA309" s="7"/>
      <c r="AB309" s="7"/>
      <c r="AC309" s="7"/>
      <c r="AD309" s="7"/>
      <c r="AE309" s="7"/>
      <c r="AF309" s="7"/>
      <c r="AG309" s="7"/>
    </row>
    <row r="310" spans="1:33" s="7" customFormat="1" ht="15" customHeight="1" x14ac:dyDescent="0.2">
      <c r="A310" s="8" t="s">
        <v>193</v>
      </c>
    </row>
    <row r="311" spans="1:33" s="7" customFormat="1" ht="15" customHeight="1" x14ac:dyDescent="0.2">
      <c r="A311" s="7" t="str">
        <f>[1]Database!C325</f>
        <v>No additional information available</v>
      </c>
    </row>
    <row r="312" spans="1:33" ht="5.25" customHeight="1" x14ac:dyDescent="0.2"/>
    <row r="313" spans="1:33" customFormat="1" ht="22.5" customHeight="1" x14ac:dyDescent="0.2">
      <c r="A313" s="64" t="s">
        <v>194</v>
      </c>
      <c r="B313" s="65"/>
      <c r="C313" s="65"/>
      <c r="D313" s="65"/>
      <c r="E313" s="65"/>
      <c r="F313" s="65"/>
      <c r="G313" s="65"/>
      <c r="H313" s="65"/>
      <c r="I313" s="65"/>
      <c r="J313" s="65"/>
      <c r="K313" s="65"/>
      <c r="L313" s="65"/>
      <c r="M313" s="65"/>
      <c r="N313" s="65"/>
      <c r="O313" s="65"/>
      <c r="P313" s="65"/>
      <c r="Q313" s="65"/>
      <c r="R313" s="66"/>
      <c r="W313" s="2"/>
      <c r="X313" s="2"/>
      <c r="Y313" s="2"/>
      <c r="Z313" s="2"/>
      <c r="AA313" s="2"/>
      <c r="AB313" s="2"/>
    </row>
    <row r="314" spans="1:33" s="7" customFormat="1" ht="15" customHeight="1" x14ac:dyDescent="0.2">
      <c r="A314" s="8" t="s">
        <v>195</v>
      </c>
    </row>
    <row r="315" spans="1:33" ht="15" customHeight="1" x14ac:dyDescent="0.2">
      <c r="A315" s="2"/>
      <c r="B315" s="61" t="str">
        <f>[1]Database!C332</f>
        <v>Calcium (7440-70-2)</v>
      </c>
      <c r="C315" s="61"/>
      <c r="D315" s="61"/>
      <c r="E315" s="61"/>
      <c r="F315" s="61"/>
      <c r="G315" s="61"/>
      <c r="H315" s="7"/>
      <c r="I315" s="7"/>
      <c r="J315" s="7"/>
      <c r="K315" s="7"/>
      <c r="L315" s="7"/>
      <c r="M315" s="7"/>
      <c r="N315" s="7"/>
      <c r="O315" s="7"/>
      <c r="P315" s="7"/>
      <c r="Q315" s="7"/>
      <c r="R315" s="7"/>
    </row>
    <row r="316" spans="1:33" s="7" customFormat="1" ht="15" customHeight="1" x14ac:dyDescent="0.2">
      <c r="A316" s="8"/>
      <c r="B316" s="62" t="s">
        <v>196</v>
      </c>
      <c r="C316" s="62"/>
      <c r="D316" s="62"/>
      <c r="E316" s="62"/>
      <c r="F316" s="51" t="str">
        <f>[1]Database!C333</f>
        <v>Listed on the United States Toxic Substances Act (TSCA) inventory</v>
      </c>
      <c r="G316" s="52"/>
      <c r="H316" s="52"/>
      <c r="I316" s="52"/>
      <c r="J316" s="52"/>
      <c r="K316" s="52"/>
      <c r="L316" s="52"/>
      <c r="M316" s="52"/>
      <c r="N316" s="52"/>
      <c r="O316" s="52"/>
      <c r="P316" s="52"/>
      <c r="Q316" s="52"/>
      <c r="R316" s="53"/>
    </row>
    <row r="317" spans="1:33" s="7" customFormat="1" ht="15" customHeight="1" x14ac:dyDescent="0.2">
      <c r="A317" s="8"/>
      <c r="B317" s="62" t="s">
        <v>197</v>
      </c>
      <c r="C317" s="62"/>
      <c r="D317" s="62"/>
      <c r="E317" s="62"/>
      <c r="F317" s="51" t="str">
        <f>[1]Database!C334</f>
        <v>Does not contain any components with a SARA 302 RQ.</v>
      </c>
      <c r="G317" s="52"/>
      <c r="H317" s="52"/>
      <c r="I317" s="52"/>
      <c r="J317" s="52"/>
      <c r="K317" s="52"/>
      <c r="L317" s="52"/>
      <c r="M317" s="52"/>
      <c r="N317" s="52"/>
      <c r="O317" s="52"/>
      <c r="P317" s="52"/>
      <c r="Q317" s="52"/>
      <c r="R317" s="53"/>
    </row>
    <row r="318" spans="1:33" s="7" customFormat="1" ht="15" customHeight="1" x14ac:dyDescent="0.2">
      <c r="A318" s="8"/>
      <c r="B318" s="62" t="s">
        <v>198</v>
      </c>
      <c r="C318" s="62"/>
      <c r="D318" s="62"/>
      <c r="E318" s="62"/>
      <c r="F318" s="51" t="str">
        <f>[1]Database!C335</f>
        <v>Does not contain any components with a section 304 EHS RQ.</v>
      </c>
      <c r="G318" s="52"/>
      <c r="H318" s="52"/>
      <c r="I318" s="52"/>
      <c r="J318" s="52"/>
      <c r="K318" s="52"/>
      <c r="L318" s="52"/>
      <c r="M318" s="52"/>
      <c r="N318" s="52"/>
      <c r="O318" s="52"/>
      <c r="P318" s="52"/>
      <c r="Q318" s="52"/>
      <c r="R318" s="53"/>
    </row>
    <row r="319" spans="1:33" s="7" customFormat="1" ht="15" customHeight="1" x14ac:dyDescent="0.2">
      <c r="A319" s="8"/>
      <c r="B319" s="62" t="s">
        <v>199</v>
      </c>
      <c r="C319" s="62"/>
      <c r="D319" s="62"/>
      <c r="E319" s="62"/>
      <c r="F319" s="51" t="str">
        <f>[1]Database!C336</f>
        <v>Does not contain any components with a CERCLA RQ.</v>
      </c>
      <c r="G319" s="52"/>
      <c r="H319" s="52"/>
      <c r="I319" s="52"/>
      <c r="J319" s="52"/>
      <c r="K319" s="52"/>
      <c r="L319" s="52"/>
      <c r="M319" s="52"/>
      <c r="N319" s="52"/>
      <c r="O319" s="52"/>
      <c r="P319" s="52"/>
      <c r="Q319" s="52"/>
      <c r="R319" s="53"/>
    </row>
    <row r="320" spans="1:33" s="7" customFormat="1" ht="15" customHeight="1" x14ac:dyDescent="0.2">
      <c r="A320" s="8"/>
      <c r="B320" s="62" t="s">
        <v>200</v>
      </c>
      <c r="C320" s="62"/>
      <c r="D320" s="62"/>
      <c r="E320" s="62"/>
      <c r="F320" s="51" t="str">
        <f>[1]Database!C337</f>
        <v>Reporting thresholds not exceeded.</v>
      </c>
      <c r="G320" s="52"/>
      <c r="H320" s="52"/>
      <c r="I320" s="52"/>
      <c r="J320" s="52"/>
      <c r="K320" s="52"/>
      <c r="L320" s="52"/>
      <c r="M320" s="52"/>
      <c r="N320" s="52"/>
      <c r="O320" s="52"/>
      <c r="P320" s="52"/>
      <c r="Q320" s="52"/>
      <c r="R320" s="53"/>
    </row>
    <row r="321" spans="1:33" ht="4.5" customHeight="1" x14ac:dyDescent="0.2">
      <c r="A321" s="8"/>
      <c r="B321" s="7"/>
      <c r="C321" s="7"/>
      <c r="D321" s="7"/>
      <c r="E321" s="7"/>
      <c r="F321" s="7"/>
      <c r="G321" s="7"/>
      <c r="H321" s="7"/>
      <c r="I321" s="7"/>
      <c r="J321" s="7"/>
      <c r="K321" s="7"/>
      <c r="L321" s="7"/>
      <c r="M321" s="7"/>
      <c r="N321" s="7"/>
      <c r="O321" s="7"/>
      <c r="P321" s="7"/>
      <c r="Q321" s="7"/>
      <c r="R321" s="7"/>
      <c r="S321" s="7"/>
      <c r="T321" s="7"/>
      <c r="U321" s="7"/>
      <c r="V321" s="7"/>
      <c r="W321" s="7"/>
      <c r="X321" s="7"/>
      <c r="Y321" s="7"/>
      <c r="Z321" s="7"/>
      <c r="AA321" s="7"/>
      <c r="AB321" s="7"/>
      <c r="AC321" s="7"/>
      <c r="AD321" s="7"/>
      <c r="AE321" s="7"/>
      <c r="AF321" s="7"/>
      <c r="AG321" s="7"/>
    </row>
    <row r="322" spans="1:33" ht="15" customHeight="1" x14ac:dyDescent="0.2">
      <c r="A322" s="2"/>
      <c r="B322" s="61" t="str">
        <f>[1]Database!C338</f>
        <v>Nitric Acid (7697-37-2)</v>
      </c>
      <c r="C322" s="61"/>
      <c r="D322" s="61"/>
      <c r="E322" s="61"/>
      <c r="F322" s="61"/>
      <c r="G322" s="61"/>
      <c r="H322" s="7"/>
      <c r="I322" s="7"/>
      <c r="J322" s="7"/>
      <c r="K322" s="7"/>
      <c r="L322" s="7"/>
      <c r="M322" s="7"/>
      <c r="N322" s="7"/>
      <c r="O322" s="7"/>
      <c r="P322" s="7"/>
      <c r="Q322" s="7"/>
      <c r="R322" s="7"/>
    </row>
    <row r="323" spans="1:33" s="7" customFormat="1" ht="15" customHeight="1" x14ac:dyDescent="0.2">
      <c r="A323" s="8"/>
      <c r="B323" s="62" t="s">
        <v>196</v>
      </c>
      <c r="C323" s="62"/>
      <c r="D323" s="62"/>
      <c r="E323" s="62"/>
      <c r="F323" s="51" t="str">
        <f>[1]Database!C339</f>
        <v>Listed on the United States Toxic Substances Act (TSCA) inventory</v>
      </c>
      <c r="G323" s="52"/>
      <c r="H323" s="52"/>
      <c r="I323" s="52"/>
      <c r="J323" s="52"/>
      <c r="K323" s="52"/>
      <c r="L323" s="52"/>
      <c r="M323" s="52"/>
      <c r="N323" s="52"/>
      <c r="O323" s="52"/>
      <c r="P323" s="52"/>
      <c r="Q323" s="52"/>
      <c r="R323" s="53"/>
    </row>
    <row r="324" spans="1:33" s="7" customFormat="1" ht="15" customHeight="1" x14ac:dyDescent="0.2">
      <c r="A324" s="8"/>
      <c r="B324" s="62" t="s">
        <v>197</v>
      </c>
      <c r="C324" s="62"/>
      <c r="D324" s="62"/>
      <c r="E324" s="62"/>
      <c r="F324" s="51" t="str">
        <f>[1]Database!C340</f>
        <v>Does not contain any components with a SARA 302 RQ.</v>
      </c>
      <c r="G324" s="52"/>
      <c r="H324" s="52"/>
      <c r="I324" s="52"/>
      <c r="J324" s="52"/>
      <c r="K324" s="52"/>
      <c r="L324" s="52"/>
      <c r="M324" s="52"/>
      <c r="N324" s="52"/>
      <c r="O324" s="52"/>
      <c r="P324" s="52"/>
      <c r="Q324" s="52"/>
      <c r="R324" s="53"/>
    </row>
    <row r="325" spans="1:33" s="7" customFormat="1" ht="15" customHeight="1" x14ac:dyDescent="0.2">
      <c r="A325" s="8"/>
      <c r="B325" s="62" t="s">
        <v>198</v>
      </c>
      <c r="C325" s="62"/>
      <c r="D325" s="62"/>
      <c r="E325" s="62"/>
      <c r="F325" s="51" t="str">
        <f>[1]Database!C341</f>
        <v>Does not contain any components with a section 304 EHS RQ.</v>
      </c>
      <c r="G325" s="52"/>
      <c r="H325" s="52"/>
      <c r="I325" s="52"/>
      <c r="J325" s="52"/>
      <c r="K325" s="52"/>
      <c r="L325" s="52"/>
      <c r="M325" s="52"/>
      <c r="N325" s="52"/>
      <c r="O325" s="52"/>
      <c r="P325" s="52"/>
      <c r="Q325" s="52"/>
      <c r="R325" s="53"/>
    </row>
    <row r="326" spans="1:33" s="7" customFormat="1" ht="15" customHeight="1" x14ac:dyDescent="0.2">
      <c r="A326" s="8"/>
      <c r="B326" s="62" t="s">
        <v>199</v>
      </c>
      <c r="C326" s="62"/>
      <c r="D326" s="62"/>
      <c r="E326" s="62"/>
      <c r="F326" s="51" t="str">
        <f>[1]Database!C342</f>
        <v>Does not contain any components with a CERCLA RQ.</v>
      </c>
      <c r="G326" s="52"/>
      <c r="H326" s="52"/>
      <c r="I326" s="52"/>
      <c r="J326" s="52"/>
      <c r="K326" s="52"/>
      <c r="L326" s="52"/>
      <c r="M326" s="52"/>
      <c r="N326" s="52"/>
      <c r="O326" s="52"/>
      <c r="P326" s="52"/>
      <c r="Q326" s="52"/>
      <c r="R326" s="53"/>
    </row>
    <row r="327" spans="1:33" s="7" customFormat="1" ht="15" customHeight="1" x14ac:dyDescent="0.2">
      <c r="A327" s="8"/>
      <c r="B327" s="62" t="s">
        <v>200</v>
      </c>
      <c r="C327" s="62"/>
      <c r="D327" s="62"/>
      <c r="E327" s="62"/>
      <c r="F327" s="51" t="str">
        <f>[1]Database!C343</f>
        <v>Reporting thresholds not exceeded.</v>
      </c>
      <c r="G327" s="52"/>
      <c r="H327" s="52"/>
      <c r="I327" s="52"/>
      <c r="J327" s="52"/>
      <c r="K327" s="52"/>
      <c r="L327" s="52"/>
      <c r="M327" s="52"/>
      <c r="N327" s="52"/>
      <c r="O327" s="52"/>
      <c r="P327" s="52"/>
      <c r="Q327" s="52"/>
      <c r="R327" s="53"/>
    </row>
    <row r="328" spans="1:33" ht="4.5" customHeight="1" x14ac:dyDescent="0.2">
      <c r="A328" s="8"/>
      <c r="B328" s="7"/>
      <c r="C328" s="7"/>
      <c r="D328" s="7"/>
      <c r="E328" s="7"/>
      <c r="F328" s="7"/>
      <c r="G328" s="7"/>
      <c r="H328" s="7"/>
      <c r="I328" s="7"/>
      <c r="J328" s="7"/>
      <c r="K328" s="7"/>
      <c r="L328" s="7"/>
      <c r="M328" s="7"/>
      <c r="N328" s="7"/>
      <c r="O328" s="7"/>
      <c r="P328" s="7"/>
      <c r="Q328" s="7"/>
      <c r="R328" s="7"/>
      <c r="S328" s="7"/>
      <c r="T328" s="7"/>
      <c r="U328" s="7"/>
      <c r="V328" s="7"/>
      <c r="W328" s="7"/>
      <c r="X328" s="7"/>
      <c r="Y328" s="7"/>
      <c r="Z328" s="7"/>
      <c r="AA328" s="7"/>
      <c r="AB328" s="7"/>
      <c r="AC328" s="7"/>
      <c r="AD328" s="7"/>
      <c r="AE328" s="7"/>
      <c r="AF328" s="7"/>
      <c r="AG328" s="7"/>
    </row>
    <row r="329" spans="1:33" ht="15" hidden="1" customHeight="1" x14ac:dyDescent="0.2">
      <c r="A329" s="2"/>
      <c r="B329" s="61" t="e">
        <f>[1]Database!C344</f>
        <v>#REF!</v>
      </c>
      <c r="C329" s="61"/>
      <c r="D329" s="61"/>
      <c r="E329" s="61"/>
      <c r="F329" s="61"/>
      <c r="G329" s="61"/>
      <c r="H329" s="7"/>
      <c r="I329" s="7"/>
      <c r="J329" s="7"/>
      <c r="K329" s="7"/>
      <c r="L329" s="7"/>
      <c r="M329" s="7"/>
      <c r="N329" s="7"/>
      <c r="O329" s="7"/>
      <c r="P329" s="7"/>
      <c r="Q329" s="7"/>
      <c r="R329" s="7"/>
    </row>
    <row r="330" spans="1:33" s="7" customFormat="1" ht="15" hidden="1" customHeight="1" x14ac:dyDescent="0.2">
      <c r="A330" s="8"/>
      <c r="B330" s="62" t="s">
        <v>196</v>
      </c>
      <c r="C330" s="62"/>
      <c r="D330" s="62"/>
      <c r="E330" s="62"/>
      <c r="F330" s="51" t="e">
        <f>[1]Database!C345</f>
        <v>#REF!</v>
      </c>
      <c r="G330" s="52"/>
      <c r="H330" s="52"/>
      <c r="I330" s="52"/>
      <c r="J330" s="52"/>
      <c r="K330" s="52"/>
      <c r="L330" s="52"/>
      <c r="M330" s="52"/>
      <c r="N330" s="52"/>
      <c r="O330" s="52"/>
      <c r="P330" s="52"/>
      <c r="Q330" s="52"/>
      <c r="R330" s="53"/>
    </row>
    <row r="331" spans="1:33" s="7" customFormat="1" ht="15" hidden="1" customHeight="1" x14ac:dyDescent="0.2">
      <c r="A331" s="8"/>
      <c r="B331" s="62" t="s">
        <v>197</v>
      </c>
      <c r="C331" s="62"/>
      <c r="D331" s="62"/>
      <c r="E331" s="62"/>
      <c r="F331" s="51" t="e">
        <f>[1]Database!C346</f>
        <v>#REF!</v>
      </c>
      <c r="G331" s="52"/>
      <c r="H331" s="52"/>
      <c r="I331" s="52"/>
      <c r="J331" s="52"/>
      <c r="K331" s="52"/>
      <c r="L331" s="52"/>
      <c r="M331" s="52"/>
      <c r="N331" s="52"/>
      <c r="O331" s="52"/>
      <c r="P331" s="52"/>
      <c r="Q331" s="52"/>
      <c r="R331" s="53"/>
    </row>
    <row r="332" spans="1:33" s="7" customFormat="1" ht="15" hidden="1" customHeight="1" x14ac:dyDescent="0.2">
      <c r="A332" s="8"/>
      <c r="B332" s="62" t="s">
        <v>198</v>
      </c>
      <c r="C332" s="62"/>
      <c r="D332" s="62"/>
      <c r="E332" s="62"/>
      <c r="F332" s="51" t="e">
        <f>[1]Database!C347</f>
        <v>#REF!</v>
      </c>
      <c r="G332" s="52"/>
      <c r="H332" s="52"/>
      <c r="I332" s="52"/>
      <c r="J332" s="52"/>
      <c r="K332" s="52"/>
      <c r="L332" s="52"/>
      <c r="M332" s="52"/>
      <c r="N332" s="52"/>
      <c r="O332" s="52"/>
      <c r="P332" s="52"/>
      <c r="Q332" s="52"/>
      <c r="R332" s="53"/>
    </row>
    <row r="333" spans="1:33" s="7" customFormat="1" ht="15" hidden="1" customHeight="1" x14ac:dyDescent="0.2">
      <c r="A333" s="8"/>
      <c r="B333" s="62" t="s">
        <v>199</v>
      </c>
      <c r="C333" s="62"/>
      <c r="D333" s="62"/>
      <c r="E333" s="62"/>
      <c r="F333" s="51" t="e">
        <f>[1]Database!C348</f>
        <v>#REF!</v>
      </c>
      <c r="G333" s="52"/>
      <c r="H333" s="52"/>
      <c r="I333" s="52"/>
      <c r="J333" s="52"/>
      <c r="K333" s="52"/>
      <c r="L333" s="52"/>
      <c r="M333" s="52"/>
      <c r="N333" s="52"/>
      <c r="O333" s="52"/>
      <c r="P333" s="52"/>
      <c r="Q333" s="52"/>
      <c r="R333" s="53"/>
    </row>
    <row r="334" spans="1:33" s="7" customFormat="1" ht="15" hidden="1" customHeight="1" x14ac:dyDescent="0.2">
      <c r="A334" s="8"/>
      <c r="B334" s="62" t="s">
        <v>200</v>
      </c>
      <c r="C334" s="62"/>
      <c r="D334" s="62"/>
      <c r="E334" s="62"/>
      <c r="F334" s="51" t="e">
        <f>[1]Database!C349</f>
        <v>#REF!</v>
      </c>
      <c r="G334" s="52"/>
      <c r="H334" s="52"/>
      <c r="I334" s="52"/>
      <c r="J334" s="52"/>
      <c r="K334" s="52"/>
      <c r="L334" s="52"/>
      <c r="M334" s="52"/>
      <c r="N334" s="52"/>
      <c r="O334" s="52"/>
      <c r="P334" s="52"/>
      <c r="Q334" s="52"/>
      <c r="R334" s="53"/>
    </row>
    <row r="335" spans="1:33" ht="4.5" hidden="1" customHeight="1" x14ac:dyDescent="0.2">
      <c r="A335" s="8"/>
      <c r="B335" s="7"/>
      <c r="C335" s="7"/>
      <c r="D335" s="7"/>
      <c r="E335" s="7"/>
      <c r="F335" s="7"/>
      <c r="G335" s="7"/>
      <c r="H335" s="7"/>
      <c r="I335" s="7"/>
      <c r="J335" s="7"/>
      <c r="K335" s="7"/>
      <c r="L335" s="7"/>
      <c r="M335" s="7"/>
      <c r="N335" s="7"/>
      <c r="O335" s="7"/>
      <c r="P335" s="7"/>
      <c r="Q335" s="7"/>
      <c r="R335" s="7"/>
      <c r="S335" s="7"/>
      <c r="T335" s="7"/>
      <c r="U335" s="7"/>
      <c r="V335" s="7"/>
      <c r="W335" s="7"/>
      <c r="X335" s="7"/>
      <c r="Y335" s="7"/>
      <c r="Z335" s="7"/>
      <c r="AA335" s="7"/>
      <c r="AB335" s="7"/>
      <c r="AC335" s="7"/>
      <c r="AD335" s="7"/>
      <c r="AE335" s="7"/>
      <c r="AF335" s="7"/>
      <c r="AG335" s="7"/>
    </row>
    <row r="336" spans="1:33" ht="15" hidden="1" customHeight="1" x14ac:dyDescent="0.2">
      <c r="A336" s="2"/>
      <c r="B336" s="61" t="e">
        <f>[1]Database!C350</f>
        <v>#REF!</v>
      </c>
      <c r="C336" s="61"/>
      <c r="D336" s="61"/>
      <c r="E336" s="61"/>
      <c r="F336" s="61"/>
      <c r="G336" s="61"/>
      <c r="H336" s="7"/>
      <c r="I336" s="7"/>
      <c r="J336" s="7"/>
      <c r="K336" s="7"/>
      <c r="L336" s="7"/>
      <c r="M336" s="7"/>
      <c r="N336" s="7"/>
      <c r="O336" s="7"/>
      <c r="P336" s="7"/>
      <c r="Q336" s="7"/>
      <c r="R336" s="7"/>
    </row>
    <row r="337" spans="1:33" s="7" customFormat="1" ht="15" hidden="1" customHeight="1" x14ac:dyDescent="0.2">
      <c r="A337" s="8"/>
      <c r="B337" s="62" t="s">
        <v>196</v>
      </c>
      <c r="C337" s="62"/>
      <c r="D337" s="62"/>
      <c r="E337" s="62"/>
      <c r="F337" s="51" t="e">
        <f>[1]Database!C351</f>
        <v>#REF!</v>
      </c>
      <c r="G337" s="52"/>
      <c r="H337" s="52"/>
      <c r="I337" s="52"/>
      <c r="J337" s="52"/>
      <c r="K337" s="52"/>
      <c r="L337" s="52"/>
      <c r="M337" s="52"/>
      <c r="N337" s="52"/>
      <c r="O337" s="52"/>
      <c r="P337" s="52"/>
      <c r="Q337" s="52"/>
      <c r="R337" s="53"/>
    </row>
    <row r="338" spans="1:33" s="7" customFormat="1" ht="15" hidden="1" customHeight="1" x14ac:dyDescent="0.2">
      <c r="A338" s="8"/>
      <c r="B338" s="62" t="s">
        <v>197</v>
      </c>
      <c r="C338" s="62"/>
      <c r="D338" s="62"/>
      <c r="E338" s="62"/>
      <c r="F338" s="51" t="e">
        <f>[1]Database!C352</f>
        <v>#REF!</v>
      </c>
      <c r="G338" s="52"/>
      <c r="H338" s="52"/>
      <c r="I338" s="52"/>
      <c r="J338" s="52"/>
      <c r="K338" s="52"/>
      <c r="L338" s="52"/>
      <c r="M338" s="52"/>
      <c r="N338" s="52"/>
      <c r="O338" s="52"/>
      <c r="P338" s="52"/>
      <c r="Q338" s="52"/>
      <c r="R338" s="53"/>
    </row>
    <row r="339" spans="1:33" s="7" customFormat="1" ht="15" hidden="1" customHeight="1" x14ac:dyDescent="0.2">
      <c r="A339" s="8"/>
      <c r="B339" s="62" t="s">
        <v>198</v>
      </c>
      <c r="C339" s="62"/>
      <c r="D339" s="62"/>
      <c r="E339" s="62"/>
      <c r="F339" s="51" t="e">
        <f>[1]Database!C353</f>
        <v>#REF!</v>
      </c>
      <c r="G339" s="52"/>
      <c r="H339" s="52"/>
      <c r="I339" s="52"/>
      <c r="J339" s="52"/>
      <c r="K339" s="52"/>
      <c r="L339" s="52"/>
      <c r="M339" s="52"/>
      <c r="N339" s="52"/>
      <c r="O339" s="52"/>
      <c r="P339" s="52"/>
      <c r="Q339" s="52"/>
      <c r="R339" s="53"/>
    </row>
    <row r="340" spans="1:33" s="7" customFormat="1" ht="15" hidden="1" customHeight="1" x14ac:dyDescent="0.2">
      <c r="A340" s="8"/>
      <c r="B340" s="62" t="s">
        <v>199</v>
      </c>
      <c r="C340" s="62"/>
      <c r="D340" s="62"/>
      <c r="E340" s="62"/>
      <c r="F340" s="51" t="e">
        <f>[1]Database!C354</f>
        <v>#REF!</v>
      </c>
      <c r="G340" s="52"/>
      <c r="H340" s="52"/>
      <c r="I340" s="52"/>
      <c r="J340" s="52"/>
      <c r="K340" s="52"/>
      <c r="L340" s="52"/>
      <c r="M340" s="52"/>
      <c r="N340" s="52"/>
      <c r="O340" s="52"/>
      <c r="P340" s="52"/>
      <c r="Q340" s="52"/>
      <c r="R340" s="53"/>
    </row>
    <row r="341" spans="1:33" s="7" customFormat="1" ht="15" hidden="1" customHeight="1" x14ac:dyDescent="0.2">
      <c r="A341" s="8"/>
      <c r="B341" s="62" t="s">
        <v>200</v>
      </c>
      <c r="C341" s="62"/>
      <c r="D341" s="62"/>
      <c r="E341" s="62"/>
      <c r="F341" s="51" t="e">
        <f>[1]Database!C355</f>
        <v>#REF!</v>
      </c>
      <c r="G341" s="52"/>
      <c r="H341" s="52"/>
      <c r="I341" s="52"/>
      <c r="J341" s="52"/>
      <c r="K341" s="52"/>
      <c r="L341" s="52"/>
      <c r="M341" s="52"/>
      <c r="N341" s="52"/>
      <c r="O341" s="52"/>
      <c r="P341" s="52"/>
      <c r="Q341" s="52"/>
      <c r="R341" s="53"/>
    </row>
    <row r="342" spans="1:33" ht="4.5" hidden="1" customHeight="1" x14ac:dyDescent="0.2">
      <c r="A342" s="8"/>
      <c r="B342" s="7"/>
      <c r="C342" s="7"/>
      <c r="D342" s="7"/>
      <c r="E342" s="7"/>
      <c r="F342" s="7"/>
      <c r="G342" s="7"/>
      <c r="H342" s="7"/>
      <c r="I342" s="7"/>
      <c r="J342" s="7"/>
      <c r="K342" s="7"/>
      <c r="L342" s="7"/>
      <c r="M342" s="7"/>
      <c r="N342" s="7"/>
      <c r="O342" s="7"/>
      <c r="P342" s="7"/>
      <c r="Q342" s="7"/>
      <c r="R342" s="7"/>
      <c r="S342" s="7"/>
      <c r="T342" s="7"/>
      <c r="U342" s="7"/>
      <c r="V342" s="7"/>
      <c r="W342" s="7"/>
      <c r="X342" s="7"/>
      <c r="Y342" s="7"/>
      <c r="Z342" s="7"/>
      <c r="AA342" s="7"/>
      <c r="AB342" s="7"/>
      <c r="AC342" s="7"/>
      <c r="AD342" s="7"/>
      <c r="AE342" s="7"/>
      <c r="AF342" s="7"/>
      <c r="AG342" s="7"/>
    </row>
    <row r="343" spans="1:33" ht="15" hidden="1" customHeight="1" x14ac:dyDescent="0.2">
      <c r="A343" s="2"/>
      <c r="B343" s="61" t="e">
        <f>[1]Database!C356</f>
        <v>#REF!</v>
      </c>
      <c r="C343" s="61"/>
      <c r="D343" s="61"/>
      <c r="E343" s="61"/>
      <c r="F343" s="61"/>
      <c r="G343" s="61"/>
      <c r="H343" s="7"/>
      <c r="I343" s="7"/>
      <c r="J343" s="7"/>
      <c r="K343" s="7"/>
      <c r="L343" s="7"/>
      <c r="M343" s="7"/>
      <c r="N343" s="7"/>
      <c r="O343" s="7"/>
      <c r="P343" s="7"/>
      <c r="Q343" s="7"/>
      <c r="R343" s="7"/>
    </row>
    <row r="344" spans="1:33" s="7" customFormat="1" ht="15" hidden="1" customHeight="1" x14ac:dyDescent="0.2">
      <c r="A344" s="8"/>
      <c r="B344" s="62" t="s">
        <v>196</v>
      </c>
      <c r="C344" s="62"/>
      <c r="D344" s="62"/>
      <c r="E344" s="62"/>
      <c r="F344" s="51" t="e">
        <f>[1]Database!C357</f>
        <v>#REF!</v>
      </c>
      <c r="G344" s="52"/>
      <c r="H344" s="52"/>
      <c r="I344" s="52"/>
      <c r="J344" s="52"/>
      <c r="K344" s="52"/>
      <c r="L344" s="52"/>
      <c r="M344" s="52"/>
      <c r="N344" s="52"/>
      <c r="O344" s="52"/>
      <c r="P344" s="52"/>
      <c r="Q344" s="52"/>
      <c r="R344" s="53"/>
    </row>
    <row r="345" spans="1:33" s="7" customFormat="1" ht="15" hidden="1" customHeight="1" x14ac:dyDescent="0.2">
      <c r="A345" s="8"/>
      <c r="B345" s="62" t="s">
        <v>197</v>
      </c>
      <c r="C345" s="62"/>
      <c r="D345" s="62"/>
      <c r="E345" s="62"/>
      <c r="F345" s="51" t="e">
        <f>[1]Database!C358</f>
        <v>#REF!</v>
      </c>
      <c r="G345" s="52"/>
      <c r="H345" s="52"/>
      <c r="I345" s="52"/>
      <c r="J345" s="52"/>
      <c r="K345" s="52"/>
      <c r="L345" s="52"/>
      <c r="M345" s="52"/>
      <c r="N345" s="52"/>
      <c r="O345" s="52"/>
      <c r="P345" s="52"/>
      <c r="Q345" s="52"/>
      <c r="R345" s="53"/>
    </row>
    <row r="346" spans="1:33" s="7" customFormat="1" ht="15" hidden="1" customHeight="1" x14ac:dyDescent="0.2">
      <c r="A346" s="8"/>
      <c r="B346" s="62" t="s">
        <v>198</v>
      </c>
      <c r="C346" s="62"/>
      <c r="D346" s="62"/>
      <c r="E346" s="62"/>
      <c r="F346" s="51" t="e">
        <f>[1]Database!C359</f>
        <v>#REF!</v>
      </c>
      <c r="G346" s="52"/>
      <c r="H346" s="52"/>
      <c r="I346" s="52"/>
      <c r="J346" s="52"/>
      <c r="K346" s="52"/>
      <c r="L346" s="52"/>
      <c r="M346" s="52"/>
      <c r="N346" s="52"/>
      <c r="O346" s="52"/>
      <c r="P346" s="52"/>
      <c r="Q346" s="52"/>
      <c r="R346" s="53"/>
    </row>
    <row r="347" spans="1:33" s="7" customFormat="1" ht="15" hidden="1" customHeight="1" x14ac:dyDescent="0.2">
      <c r="A347" s="8"/>
      <c r="B347" s="62" t="s">
        <v>199</v>
      </c>
      <c r="C347" s="62"/>
      <c r="D347" s="62"/>
      <c r="E347" s="62"/>
      <c r="F347" s="51" t="e">
        <f>[1]Database!C360</f>
        <v>#REF!</v>
      </c>
      <c r="G347" s="52"/>
      <c r="H347" s="52"/>
      <c r="I347" s="52"/>
      <c r="J347" s="52"/>
      <c r="K347" s="52"/>
      <c r="L347" s="52"/>
      <c r="M347" s="52"/>
      <c r="N347" s="52"/>
      <c r="O347" s="52"/>
      <c r="P347" s="52"/>
      <c r="Q347" s="52"/>
      <c r="R347" s="53"/>
    </row>
    <row r="348" spans="1:33" s="7" customFormat="1" ht="15" hidden="1" customHeight="1" x14ac:dyDescent="0.2">
      <c r="A348" s="8"/>
      <c r="B348" s="62" t="s">
        <v>200</v>
      </c>
      <c r="C348" s="62"/>
      <c r="D348" s="62"/>
      <c r="E348" s="62"/>
      <c r="F348" s="51" t="e">
        <f>[1]Database!C361</f>
        <v>#REF!</v>
      </c>
      <c r="G348" s="52"/>
      <c r="H348" s="52"/>
      <c r="I348" s="52"/>
      <c r="J348" s="52"/>
      <c r="K348" s="52"/>
      <c r="L348" s="52"/>
      <c r="M348" s="52"/>
      <c r="N348" s="52"/>
      <c r="O348" s="52"/>
      <c r="P348" s="52"/>
      <c r="Q348" s="52"/>
      <c r="R348" s="53"/>
    </row>
    <row r="349" spans="1:33" ht="4.5" hidden="1" customHeight="1" x14ac:dyDescent="0.2">
      <c r="A349" s="8"/>
      <c r="B349" s="7"/>
      <c r="C349" s="7"/>
      <c r="D349" s="7"/>
      <c r="E349" s="7"/>
      <c r="F349" s="7"/>
      <c r="G349" s="7"/>
      <c r="H349" s="7"/>
      <c r="I349" s="7"/>
      <c r="J349" s="7"/>
      <c r="K349" s="7"/>
      <c r="L349" s="7"/>
      <c r="M349" s="7"/>
      <c r="N349" s="7"/>
      <c r="O349" s="7"/>
      <c r="P349" s="7"/>
      <c r="Q349" s="7"/>
      <c r="R349" s="7"/>
      <c r="S349" s="7"/>
      <c r="T349" s="7"/>
      <c r="U349" s="7"/>
      <c r="V349" s="7"/>
      <c r="W349" s="7"/>
      <c r="X349" s="7"/>
      <c r="Y349" s="7"/>
      <c r="Z349" s="7"/>
      <c r="AA349" s="7"/>
      <c r="AB349" s="7"/>
      <c r="AC349" s="7"/>
      <c r="AD349" s="7"/>
      <c r="AE349" s="7"/>
      <c r="AF349" s="7"/>
      <c r="AG349" s="7"/>
    </row>
    <row r="350" spans="1:33" ht="15" hidden="1" customHeight="1" x14ac:dyDescent="0.2">
      <c r="A350" s="2"/>
      <c r="B350" s="61" t="e">
        <f>[1]Database!C362</f>
        <v>#REF!</v>
      </c>
      <c r="C350" s="61"/>
      <c r="D350" s="61"/>
      <c r="E350" s="61"/>
      <c r="F350" s="61"/>
      <c r="G350" s="61"/>
      <c r="H350" s="7"/>
      <c r="I350" s="7"/>
      <c r="J350" s="7"/>
      <c r="K350" s="7"/>
      <c r="L350" s="7"/>
      <c r="M350" s="7"/>
      <c r="N350" s="7"/>
      <c r="O350" s="7"/>
      <c r="P350" s="7"/>
      <c r="Q350" s="7"/>
      <c r="R350" s="7"/>
    </row>
    <row r="351" spans="1:33" s="7" customFormat="1" ht="15" hidden="1" customHeight="1" x14ac:dyDescent="0.2">
      <c r="A351" s="8"/>
      <c r="B351" s="62" t="s">
        <v>196</v>
      </c>
      <c r="C351" s="62"/>
      <c r="D351" s="62"/>
      <c r="E351" s="62"/>
      <c r="F351" s="51" t="e">
        <f>[1]Database!C363</f>
        <v>#REF!</v>
      </c>
      <c r="G351" s="52"/>
      <c r="H351" s="52"/>
      <c r="I351" s="52"/>
      <c r="J351" s="52"/>
      <c r="K351" s="52"/>
      <c r="L351" s="52"/>
      <c r="M351" s="52"/>
      <c r="N351" s="52"/>
      <c r="O351" s="52"/>
      <c r="P351" s="52"/>
      <c r="Q351" s="52"/>
      <c r="R351" s="53"/>
    </row>
    <row r="352" spans="1:33" s="7" customFormat="1" ht="15" hidden="1" customHeight="1" x14ac:dyDescent="0.2">
      <c r="A352" s="8"/>
      <c r="B352" s="62" t="s">
        <v>197</v>
      </c>
      <c r="C352" s="62"/>
      <c r="D352" s="62"/>
      <c r="E352" s="62"/>
      <c r="F352" s="51" t="e">
        <f>[1]Database!C364</f>
        <v>#REF!</v>
      </c>
      <c r="G352" s="52"/>
      <c r="H352" s="52"/>
      <c r="I352" s="52"/>
      <c r="J352" s="52"/>
      <c r="K352" s="52"/>
      <c r="L352" s="52"/>
      <c r="M352" s="52"/>
      <c r="N352" s="52"/>
      <c r="O352" s="52"/>
      <c r="P352" s="52"/>
      <c r="Q352" s="52"/>
      <c r="R352" s="53"/>
    </row>
    <row r="353" spans="1:33" s="7" customFormat="1" ht="15" hidden="1" customHeight="1" x14ac:dyDescent="0.2">
      <c r="A353" s="8"/>
      <c r="B353" s="62" t="s">
        <v>198</v>
      </c>
      <c r="C353" s="62"/>
      <c r="D353" s="62"/>
      <c r="E353" s="62"/>
      <c r="F353" s="51" t="e">
        <f>[1]Database!C365</f>
        <v>#REF!</v>
      </c>
      <c r="G353" s="52"/>
      <c r="H353" s="52"/>
      <c r="I353" s="52"/>
      <c r="J353" s="52"/>
      <c r="K353" s="52"/>
      <c r="L353" s="52"/>
      <c r="M353" s="52"/>
      <c r="N353" s="52"/>
      <c r="O353" s="52"/>
      <c r="P353" s="52"/>
      <c r="Q353" s="52"/>
      <c r="R353" s="53"/>
    </row>
    <row r="354" spans="1:33" s="7" customFormat="1" ht="15" hidden="1" customHeight="1" x14ac:dyDescent="0.2">
      <c r="A354" s="8"/>
      <c r="B354" s="62" t="s">
        <v>199</v>
      </c>
      <c r="C354" s="62"/>
      <c r="D354" s="62"/>
      <c r="E354" s="62"/>
      <c r="F354" s="51" t="e">
        <f>[1]Database!C366</f>
        <v>#REF!</v>
      </c>
      <c r="G354" s="52"/>
      <c r="H354" s="52"/>
      <c r="I354" s="52"/>
      <c r="J354" s="52"/>
      <c r="K354" s="52"/>
      <c r="L354" s="52"/>
      <c r="M354" s="52"/>
      <c r="N354" s="52"/>
      <c r="O354" s="52"/>
      <c r="P354" s="52"/>
      <c r="Q354" s="52"/>
      <c r="R354" s="53"/>
    </row>
    <row r="355" spans="1:33" s="7" customFormat="1" ht="15" hidden="1" customHeight="1" x14ac:dyDescent="0.2">
      <c r="A355" s="8"/>
      <c r="B355" s="62" t="s">
        <v>200</v>
      </c>
      <c r="C355" s="62"/>
      <c r="D355" s="62"/>
      <c r="E355" s="62"/>
      <c r="F355" s="51" t="e">
        <f>[1]Database!C367</f>
        <v>#REF!</v>
      </c>
      <c r="G355" s="52"/>
      <c r="H355" s="52"/>
      <c r="I355" s="52"/>
      <c r="J355" s="52"/>
      <c r="K355" s="52"/>
      <c r="L355" s="52"/>
      <c r="M355" s="52"/>
      <c r="N355" s="52"/>
      <c r="O355" s="52"/>
      <c r="P355" s="52"/>
      <c r="Q355" s="52"/>
      <c r="R355" s="53"/>
    </row>
    <row r="356" spans="1:33" ht="4.5" hidden="1" customHeight="1" x14ac:dyDescent="0.2">
      <c r="A356" s="8"/>
      <c r="B356" s="7"/>
      <c r="C356" s="7"/>
      <c r="D356" s="7"/>
      <c r="E356" s="7"/>
      <c r="F356" s="7"/>
      <c r="G356" s="7"/>
      <c r="H356" s="7"/>
      <c r="I356" s="7"/>
      <c r="J356" s="7"/>
      <c r="K356" s="7"/>
      <c r="L356" s="7"/>
      <c r="M356" s="7"/>
      <c r="N356" s="7"/>
      <c r="O356" s="7"/>
      <c r="P356" s="7"/>
      <c r="Q356" s="7"/>
      <c r="R356" s="7"/>
      <c r="S356" s="7"/>
      <c r="T356" s="7"/>
      <c r="U356" s="7"/>
      <c r="V356" s="7"/>
      <c r="W356" s="7"/>
      <c r="X356" s="7"/>
      <c r="Y356" s="7"/>
      <c r="Z356" s="7"/>
      <c r="AA356" s="7"/>
      <c r="AB356" s="7"/>
      <c r="AC356" s="7"/>
      <c r="AD356" s="7"/>
      <c r="AE356" s="7"/>
      <c r="AF356" s="7"/>
      <c r="AG356" s="7"/>
    </row>
    <row r="357" spans="1:33" ht="15" hidden="1" customHeight="1" x14ac:dyDescent="0.2">
      <c r="A357" s="2"/>
      <c r="B357" s="61" t="e">
        <f>[1]Database!C368</f>
        <v>#REF!</v>
      </c>
      <c r="C357" s="61"/>
      <c r="D357" s="61"/>
      <c r="E357" s="61"/>
      <c r="F357" s="61"/>
      <c r="G357" s="61"/>
      <c r="H357" s="7"/>
      <c r="I357" s="7"/>
      <c r="J357" s="7"/>
      <c r="K357" s="7"/>
      <c r="L357" s="7"/>
      <c r="M357" s="7"/>
      <c r="N357" s="7"/>
      <c r="O357" s="7"/>
      <c r="P357" s="7"/>
      <c r="Q357" s="7"/>
      <c r="R357" s="7"/>
    </row>
    <row r="358" spans="1:33" s="7" customFormat="1" ht="15" hidden="1" customHeight="1" x14ac:dyDescent="0.2">
      <c r="A358" s="8"/>
      <c r="B358" s="62" t="s">
        <v>196</v>
      </c>
      <c r="C358" s="62"/>
      <c r="D358" s="62"/>
      <c r="E358" s="62"/>
      <c r="F358" s="51" t="e">
        <f>[1]Database!C369</f>
        <v>#REF!</v>
      </c>
      <c r="G358" s="52"/>
      <c r="H358" s="52"/>
      <c r="I358" s="52"/>
      <c r="J358" s="52"/>
      <c r="K358" s="52"/>
      <c r="L358" s="52"/>
      <c r="M358" s="52"/>
      <c r="N358" s="52"/>
      <c r="O358" s="52"/>
      <c r="P358" s="52"/>
      <c r="Q358" s="52"/>
      <c r="R358" s="53"/>
    </row>
    <row r="359" spans="1:33" s="7" customFormat="1" ht="15" hidden="1" customHeight="1" x14ac:dyDescent="0.2">
      <c r="A359" s="8"/>
      <c r="B359" s="62" t="s">
        <v>197</v>
      </c>
      <c r="C359" s="62"/>
      <c r="D359" s="62"/>
      <c r="E359" s="62"/>
      <c r="F359" s="51" t="e">
        <f>[1]Database!C370</f>
        <v>#REF!</v>
      </c>
      <c r="G359" s="52"/>
      <c r="H359" s="52"/>
      <c r="I359" s="52"/>
      <c r="J359" s="52"/>
      <c r="K359" s="52"/>
      <c r="L359" s="52"/>
      <c r="M359" s="52"/>
      <c r="N359" s="52"/>
      <c r="O359" s="52"/>
      <c r="P359" s="52"/>
      <c r="Q359" s="52"/>
      <c r="R359" s="53"/>
    </row>
    <row r="360" spans="1:33" s="7" customFormat="1" ht="15" hidden="1" customHeight="1" x14ac:dyDescent="0.2">
      <c r="A360" s="8"/>
      <c r="B360" s="62" t="s">
        <v>198</v>
      </c>
      <c r="C360" s="62"/>
      <c r="D360" s="62"/>
      <c r="E360" s="62"/>
      <c r="F360" s="51" t="e">
        <f>[1]Database!C371</f>
        <v>#REF!</v>
      </c>
      <c r="G360" s="52"/>
      <c r="H360" s="52"/>
      <c r="I360" s="52"/>
      <c r="J360" s="52"/>
      <c r="K360" s="52"/>
      <c r="L360" s="52"/>
      <c r="M360" s="52"/>
      <c r="N360" s="52"/>
      <c r="O360" s="52"/>
      <c r="P360" s="52"/>
      <c r="Q360" s="52"/>
      <c r="R360" s="53"/>
    </row>
    <row r="361" spans="1:33" s="7" customFormat="1" ht="15" hidden="1" customHeight="1" x14ac:dyDescent="0.2">
      <c r="A361" s="8"/>
      <c r="B361" s="62" t="s">
        <v>199</v>
      </c>
      <c r="C361" s="62"/>
      <c r="D361" s="62"/>
      <c r="E361" s="62"/>
      <c r="F361" s="51" t="e">
        <f>[1]Database!C372</f>
        <v>#REF!</v>
      </c>
      <c r="G361" s="52"/>
      <c r="H361" s="52"/>
      <c r="I361" s="52"/>
      <c r="J361" s="52"/>
      <c r="K361" s="52"/>
      <c r="L361" s="52"/>
      <c r="M361" s="52"/>
      <c r="N361" s="52"/>
      <c r="O361" s="52"/>
      <c r="P361" s="52"/>
      <c r="Q361" s="52"/>
      <c r="R361" s="53"/>
    </row>
    <row r="362" spans="1:33" s="7" customFormat="1" ht="15" hidden="1" customHeight="1" x14ac:dyDescent="0.2">
      <c r="A362" s="8"/>
      <c r="B362" s="62" t="s">
        <v>200</v>
      </c>
      <c r="C362" s="62"/>
      <c r="D362" s="62"/>
      <c r="E362" s="62"/>
      <c r="F362" s="51" t="e">
        <f>[1]Database!C373</f>
        <v>#REF!</v>
      </c>
      <c r="G362" s="52"/>
      <c r="H362" s="52"/>
      <c r="I362" s="52"/>
      <c r="J362" s="52"/>
      <c r="K362" s="52"/>
      <c r="L362" s="52"/>
      <c r="M362" s="52"/>
      <c r="N362" s="52"/>
      <c r="O362" s="52"/>
      <c r="P362" s="52"/>
      <c r="Q362" s="52"/>
      <c r="R362" s="53"/>
    </row>
    <row r="363" spans="1:33" ht="4.5" hidden="1" customHeight="1" x14ac:dyDescent="0.2">
      <c r="A363" s="8"/>
      <c r="B363" s="7"/>
      <c r="C363" s="7"/>
      <c r="D363" s="7"/>
      <c r="E363" s="7"/>
      <c r="F363" s="7"/>
      <c r="G363" s="7"/>
      <c r="H363" s="7"/>
      <c r="I363" s="7"/>
      <c r="J363" s="7"/>
      <c r="K363" s="7"/>
      <c r="L363" s="7"/>
      <c r="M363" s="7"/>
      <c r="N363" s="7"/>
      <c r="O363" s="7"/>
      <c r="P363" s="7"/>
      <c r="Q363" s="7"/>
      <c r="R363" s="7"/>
      <c r="S363" s="7"/>
      <c r="T363" s="7"/>
      <c r="U363" s="7"/>
      <c r="V363" s="7"/>
      <c r="W363" s="7"/>
      <c r="X363" s="7"/>
      <c r="Y363" s="7"/>
      <c r="Z363" s="7"/>
      <c r="AA363" s="7"/>
      <c r="AB363" s="7"/>
      <c r="AC363" s="7"/>
      <c r="AD363" s="7"/>
      <c r="AE363" s="7"/>
      <c r="AF363" s="7"/>
      <c r="AG363" s="7"/>
    </row>
    <row r="364" spans="1:33" ht="15" hidden="1" customHeight="1" x14ac:dyDescent="0.2">
      <c r="A364" s="2"/>
      <c r="B364" s="61" t="e">
        <f>[1]Database!C374</f>
        <v>#REF!</v>
      </c>
      <c r="C364" s="61"/>
      <c r="D364" s="61"/>
      <c r="E364" s="61"/>
      <c r="F364" s="61"/>
      <c r="G364" s="61"/>
      <c r="H364" s="7"/>
      <c r="I364" s="7"/>
      <c r="J364" s="7"/>
      <c r="K364" s="7"/>
      <c r="L364" s="7"/>
      <c r="M364" s="7"/>
      <c r="N364" s="7"/>
      <c r="O364" s="7"/>
      <c r="P364" s="7"/>
      <c r="Q364" s="7"/>
      <c r="R364" s="7"/>
    </row>
    <row r="365" spans="1:33" s="7" customFormat="1" ht="15" hidden="1" customHeight="1" x14ac:dyDescent="0.2">
      <c r="A365" s="8"/>
      <c r="B365" s="62" t="s">
        <v>196</v>
      </c>
      <c r="C365" s="62"/>
      <c r="D365" s="62"/>
      <c r="E365" s="62"/>
      <c r="F365" s="51" t="e">
        <f>[1]Database!C375</f>
        <v>#REF!</v>
      </c>
      <c r="G365" s="52"/>
      <c r="H365" s="52"/>
      <c r="I365" s="52"/>
      <c r="J365" s="52"/>
      <c r="K365" s="52"/>
      <c r="L365" s="52"/>
      <c r="M365" s="52"/>
      <c r="N365" s="52"/>
      <c r="O365" s="52"/>
      <c r="P365" s="52"/>
      <c r="Q365" s="52"/>
      <c r="R365" s="53"/>
    </row>
    <row r="366" spans="1:33" s="7" customFormat="1" ht="15" hidden="1" customHeight="1" x14ac:dyDescent="0.2">
      <c r="A366" s="8"/>
      <c r="B366" s="62" t="s">
        <v>197</v>
      </c>
      <c r="C366" s="62"/>
      <c r="D366" s="62"/>
      <c r="E366" s="62"/>
      <c r="F366" s="51" t="e">
        <f>[1]Database!C376</f>
        <v>#REF!</v>
      </c>
      <c r="G366" s="52"/>
      <c r="H366" s="52"/>
      <c r="I366" s="52"/>
      <c r="J366" s="52"/>
      <c r="K366" s="52"/>
      <c r="L366" s="52"/>
      <c r="M366" s="52"/>
      <c r="N366" s="52"/>
      <c r="O366" s="52"/>
      <c r="P366" s="52"/>
      <c r="Q366" s="52"/>
      <c r="R366" s="53"/>
    </row>
    <row r="367" spans="1:33" s="7" customFormat="1" ht="15" hidden="1" customHeight="1" x14ac:dyDescent="0.2">
      <c r="A367" s="8"/>
      <c r="B367" s="62" t="s">
        <v>198</v>
      </c>
      <c r="C367" s="62"/>
      <c r="D367" s="62"/>
      <c r="E367" s="62"/>
      <c r="F367" s="51" t="e">
        <f>[1]Database!C377</f>
        <v>#REF!</v>
      </c>
      <c r="G367" s="52"/>
      <c r="H367" s="52"/>
      <c r="I367" s="52"/>
      <c r="J367" s="52"/>
      <c r="K367" s="52"/>
      <c r="L367" s="52"/>
      <c r="M367" s="52"/>
      <c r="N367" s="52"/>
      <c r="O367" s="52"/>
      <c r="P367" s="52"/>
      <c r="Q367" s="52"/>
      <c r="R367" s="53"/>
    </row>
    <row r="368" spans="1:33" s="7" customFormat="1" ht="15" hidden="1" customHeight="1" x14ac:dyDescent="0.2">
      <c r="A368" s="8"/>
      <c r="B368" s="62" t="s">
        <v>199</v>
      </c>
      <c r="C368" s="62"/>
      <c r="D368" s="62"/>
      <c r="E368" s="62"/>
      <c r="F368" s="51" t="e">
        <f>[1]Database!C378</f>
        <v>#REF!</v>
      </c>
      <c r="G368" s="52"/>
      <c r="H368" s="52"/>
      <c r="I368" s="52"/>
      <c r="J368" s="52"/>
      <c r="K368" s="52"/>
      <c r="L368" s="52"/>
      <c r="M368" s="52"/>
      <c r="N368" s="52"/>
      <c r="O368" s="52"/>
      <c r="P368" s="52"/>
      <c r="Q368" s="52"/>
      <c r="R368" s="53"/>
    </row>
    <row r="369" spans="1:33" s="7" customFormat="1" ht="15" hidden="1" customHeight="1" x14ac:dyDescent="0.2">
      <c r="A369" s="8"/>
      <c r="B369" s="62" t="s">
        <v>200</v>
      </c>
      <c r="C369" s="62"/>
      <c r="D369" s="62"/>
      <c r="E369" s="62"/>
      <c r="F369" s="51" t="e">
        <f>[1]Database!C379</f>
        <v>#REF!</v>
      </c>
      <c r="G369" s="52"/>
      <c r="H369" s="52"/>
      <c r="I369" s="52"/>
      <c r="J369" s="52"/>
      <c r="K369" s="52"/>
      <c r="L369" s="52"/>
      <c r="M369" s="52"/>
      <c r="N369" s="52"/>
      <c r="O369" s="52"/>
      <c r="P369" s="52"/>
      <c r="Q369" s="52"/>
      <c r="R369" s="53"/>
    </row>
    <row r="370" spans="1:33" ht="4.5" hidden="1" customHeight="1" x14ac:dyDescent="0.2">
      <c r="A370" s="8"/>
      <c r="B370" s="7"/>
      <c r="C370" s="7"/>
      <c r="D370" s="7"/>
      <c r="E370" s="7"/>
      <c r="F370" s="7"/>
      <c r="G370" s="7"/>
      <c r="H370" s="7"/>
      <c r="I370" s="7"/>
      <c r="J370" s="7"/>
      <c r="K370" s="7"/>
      <c r="L370" s="7"/>
      <c r="M370" s="7"/>
      <c r="N370" s="7"/>
      <c r="O370" s="7"/>
      <c r="P370" s="7"/>
      <c r="Q370" s="7"/>
      <c r="R370" s="7"/>
      <c r="S370" s="7"/>
      <c r="T370" s="7"/>
      <c r="U370" s="7"/>
      <c r="V370" s="7"/>
      <c r="W370" s="7"/>
      <c r="X370" s="7"/>
      <c r="Y370" s="7"/>
      <c r="Z370" s="7"/>
      <c r="AA370" s="7"/>
      <c r="AB370" s="7"/>
      <c r="AC370" s="7"/>
      <c r="AD370" s="7"/>
      <c r="AE370" s="7"/>
      <c r="AF370" s="7"/>
      <c r="AG370" s="7"/>
    </row>
    <row r="371" spans="1:33" ht="15" hidden="1" customHeight="1" x14ac:dyDescent="0.2">
      <c r="A371" s="2"/>
      <c r="B371" s="61" t="e">
        <f>[1]Database!C380</f>
        <v>#REF!</v>
      </c>
      <c r="C371" s="61"/>
      <c r="D371" s="61"/>
      <c r="E371" s="61"/>
      <c r="F371" s="61"/>
      <c r="G371" s="61"/>
      <c r="H371" s="7"/>
      <c r="I371" s="7"/>
      <c r="J371" s="7"/>
      <c r="K371" s="7"/>
      <c r="L371" s="7"/>
      <c r="M371" s="7"/>
      <c r="N371" s="7"/>
      <c r="O371" s="7"/>
      <c r="P371" s="7"/>
      <c r="Q371" s="7"/>
      <c r="R371" s="7"/>
    </row>
    <row r="372" spans="1:33" s="7" customFormat="1" ht="15" hidden="1" customHeight="1" x14ac:dyDescent="0.2">
      <c r="A372" s="8"/>
      <c r="B372" s="62" t="s">
        <v>196</v>
      </c>
      <c r="C372" s="62"/>
      <c r="D372" s="62"/>
      <c r="E372" s="62"/>
      <c r="F372" s="51" t="e">
        <f>[1]Database!C381</f>
        <v>#REF!</v>
      </c>
      <c r="G372" s="52"/>
      <c r="H372" s="52"/>
      <c r="I372" s="52"/>
      <c r="J372" s="52"/>
      <c r="K372" s="52"/>
      <c r="L372" s="52"/>
      <c r="M372" s="52"/>
      <c r="N372" s="52"/>
      <c r="O372" s="52"/>
      <c r="P372" s="52"/>
      <c r="Q372" s="52"/>
      <c r="R372" s="53"/>
    </row>
    <row r="373" spans="1:33" s="7" customFormat="1" ht="15" hidden="1" customHeight="1" x14ac:dyDescent="0.2">
      <c r="A373" s="8"/>
      <c r="B373" s="62" t="s">
        <v>197</v>
      </c>
      <c r="C373" s="62"/>
      <c r="D373" s="62"/>
      <c r="E373" s="62"/>
      <c r="F373" s="51" t="e">
        <f>[1]Database!C382</f>
        <v>#REF!</v>
      </c>
      <c r="G373" s="52"/>
      <c r="H373" s="52"/>
      <c r="I373" s="52"/>
      <c r="J373" s="52"/>
      <c r="K373" s="52"/>
      <c r="L373" s="52"/>
      <c r="M373" s="52"/>
      <c r="N373" s="52"/>
      <c r="O373" s="52"/>
      <c r="P373" s="52"/>
      <c r="Q373" s="52"/>
      <c r="R373" s="53"/>
    </row>
    <row r="374" spans="1:33" s="7" customFormat="1" ht="15" hidden="1" customHeight="1" x14ac:dyDescent="0.2">
      <c r="A374" s="8"/>
      <c r="B374" s="62" t="s">
        <v>198</v>
      </c>
      <c r="C374" s="62"/>
      <c r="D374" s="62"/>
      <c r="E374" s="62"/>
      <c r="F374" s="51" t="e">
        <f>[1]Database!C383</f>
        <v>#REF!</v>
      </c>
      <c r="G374" s="52"/>
      <c r="H374" s="52"/>
      <c r="I374" s="52"/>
      <c r="J374" s="52"/>
      <c r="K374" s="52"/>
      <c r="L374" s="52"/>
      <c r="M374" s="52"/>
      <c r="N374" s="52"/>
      <c r="O374" s="52"/>
      <c r="P374" s="52"/>
      <c r="Q374" s="52"/>
      <c r="R374" s="53"/>
    </row>
    <row r="375" spans="1:33" s="7" customFormat="1" ht="15" hidden="1" customHeight="1" x14ac:dyDescent="0.2">
      <c r="A375" s="8"/>
      <c r="B375" s="62" t="s">
        <v>199</v>
      </c>
      <c r="C375" s="62"/>
      <c r="D375" s="62"/>
      <c r="E375" s="62"/>
      <c r="F375" s="51" t="e">
        <f>[1]Database!C384</f>
        <v>#REF!</v>
      </c>
      <c r="G375" s="52"/>
      <c r="H375" s="52"/>
      <c r="I375" s="52"/>
      <c r="J375" s="52"/>
      <c r="K375" s="52"/>
      <c r="L375" s="52"/>
      <c r="M375" s="52"/>
      <c r="N375" s="52"/>
      <c r="O375" s="52"/>
      <c r="P375" s="52"/>
      <c r="Q375" s="52"/>
      <c r="R375" s="53"/>
    </row>
    <row r="376" spans="1:33" s="7" customFormat="1" ht="15" hidden="1" customHeight="1" x14ac:dyDescent="0.2">
      <c r="A376" s="8"/>
      <c r="B376" s="62" t="s">
        <v>200</v>
      </c>
      <c r="C376" s="62"/>
      <c r="D376" s="62"/>
      <c r="E376" s="62"/>
      <c r="F376" s="51" t="e">
        <f>[1]Database!C385</f>
        <v>#REF!</v>
      </c>
      <c r="G376" s="52"/>
      <c r="H376" s="52"/>
      <c r="I376" s="52"/>
      <c r="J376" s="52"/>
      <c r="K376" s="52"/>
      <c r="L376" s="52"/>
      <c r="M376" s="52"/>
      <c r="N376" s="52"/>
      <c r="O376" s="52"/>
      <c r="P376" s="52"/>
      <c r="Q376" s="52"/>
      <c r="R376" s="53"/>
    </row>
    <row r="377" spans="1:33" ht="4.5" hidden="1" customHeight="1" x14ac:dyDescent="0.2">
      <c r="A377" s="8"/>
      <c r="B377" s="7"/>
      <c r="C377" s="7"/>
      <c r="D377" s="7"/>
      <c r="E377" s="7"/>
      <c r="F377" s="7"/>
      <c r="G377" s="7"/>
      <c r="H377" s="7"/>
      <c r="I377" s="7"/>
      <c r="J377" s="7"/>
      <c r="K377" s="7"/>
      <c r="L377" s="7"/>
      <c r="M377" s="7"/>
      <c r="N377" s="7"/>
      <c r="O377" s="7"/>
      <c r="P377" s="7"/>
      <c r="Q377" s="7"/>
      <c r="R377" s="7"/>
      <c r="S377" s="7"/>
      <c r="T377" s="7"/>
      <c r="U377" s="7"/>
      <c r="V377" s="7"/>
      <c r="W377" s="7"/>
      <c r="X377" s="7"/>
      <c r="Y377" s="7"/>
      <c r="Z377" s="7"/>
      <c r="AA377" s="7"/>
      <c r="AB377" s="7"/>
      <c r="AC377" s="7"/>
      <c r="AD377" s="7"/>
      <c r="AE377" s="7"/>
      <c r="AF377" s="7"/>
      <c r="AG377" s="7"/>
    </row>
    <row r="378" spans="1:33" ht="15" hidden="1" customHeight="1" x14ac:dyDescent="0.2">
      <c r="A378" s="2"/>
      <c r="B378" s="61" t="e">
        <f>[1]Database!C386</f>
        <v>#REF!</v>
      </c>
      <c r="C378" s="61"/>
      <c r="D378" s="61"/>
      <c r="E378" s="61"/>
      <c r="F378" s="61"/>
      <c r="G378" s="61"/>
      <c r="H378" s="7"/>
      <c r="I378" s="7"/>
      <c r="J378" s="7"/>
      <c r="K378" s="7"/>
      <c r="L378" s="7"/>
      <c r="M378" s="7"/>
      <c r="N378" s="7"/>
      <c r="O378" s="7"/>
      <c r="P378" s="7"/>
      <c r="Q378" s="7"/>
      <c r="R378" s="7"/>
    </row>
    <row r="379" spans="1:33" s="7" customFormat="1" ht="15" hidden="1" customHeight="1" x14ac:dyDescent="0.2">
      <c r="A379" s="8"/>
      <c r="B379" s="62" t="s">
        <v>196</v>
      </c>
      <c r="C379" s="62"/>
      <c r="D379" s="62"/>
      <c r="E379" s="62"/>
      <c r="F379" s="51" t="e">
        <f>[1]Database!C387</f>
        <v>#REF!</v>
      </c>
      <c r="G379" s="52"/>
      <c r="H379" s="52"/>
      <c r="I379" s="52"/>
      <c r="J379" s="52"/>
      <c r="K379" s="52"/>
      <c r="L379" s="52"/>
      <c r="M379" s="52"/>
      <c r="N379" s="52"/>
      <c r="O379" s="52"/>
      <c r="P379" s="52"/>
      <c r="Q379" s="52"/>
      <c r="R379" s="53"/>
    </row>
    <row r="380" spans="1:33" s="7" customFormat="1" ht="15" hidden="1" customHeight="1" x14ac:dyDescent="0.2">
      <c r="A380" s="8"/>
      <c r="B380" s="62" t="s">
        <v>197</v>
      </c>
      <c r="C380" s="62"/>
      <c r="D380" s="62"/>
      <c r="E380" s="62"/>
      <c r="F380" s="51" t="e">
        <f>[1]Database!C388</f>
        <v>#REF!</v>
      </c>
      <c r="G380" s="52"/>
      <c r="H380" s="52"/>
      <c r="I380" s="52"/>
      <c r="J380" s="52"/>
      <c r="K380" s="52"/>
      <c r="L380" s="52"/>
      <c r="M380" s="52"/>
      <c r="N380" s="52"/>
      <c r="O380" s="52"/>
      <c r="P380" s="52"/>
      <c r="Q380" s="52"/>
      <c r="R380" s="53"/>
    </row>
    <row r="381" spans="1:33" s="7" customFormat="1" ht="15" hidden="1" customHeight="1" x14ac:dyDescent="0.2">
      <c r="A381" s="8"/>
      <c r="B381" s="62" t="s">
        <v>198</v>
      </c>
      <c r="C381" s="62"/>
      <c r="D381" s="62"/>
      <c r="E381" s="62"/>
      <c r="F381" s="51" t="e">
        <f>[1]Database!C389</f>
        <v>#REF!</v>
      </c>
      <c r="G381" s="52"/>
      <c r="H381" s="52"/>
      <c r="I381" s="52"/>
      <c r="J381" s="52"/>
      <c r="K381" s="52"/>
      <c r="L381" s="52"/>
      <c r="M381" s="52"/>
      <c r="N381" s="52"/>
      <c r="O381" s="52"/>
      <c r="P381" s="52"/>
      <c r="Q381" s="52"/>
      <c r="R381" s="53"/>
    </row>
    <row r="382" spans="1:33" s="7" customFormat="1" ht="15" hidden="1" customHeight="1" x14ac:dyDescent="0.2">
      <c r="A382" s="8"/>
      <c r="B382" s="62" t="s">
        <v>199</v>
      </c>
      <c r="C382" s="62"/>
      <c r="D382" s="62"/>
      <c r="E382" s="62"/>
      <c r="F382" s="51" t="e">
        <f>[1]Database!C390</f>
        <v>#REF!</v>
      </c>
      <c r="G382" s="52"/>
      <c r="H382" s="52"/>
      <c r="I382" s="52"/>
      <c r="J382" s="52"/>
      <c r="K382" s="52"/>
      <c r="L382" s="52"/>
      <c r="M382" s="52"/>
      <c r="N382" s="52"/>
      <c r="O382" s="52"/>
      <c r="P382" s="52"/>
      <c r="Q382" s="52"/>
      <c r="R382" s="53"/>
    </row>
    <row r="383" spans="1:33" s="7" customFormat="1" ht="15" hidden="1" customHeight="1" x14ac:dyDescent="0.2">
      <c r="A383" s="8"/>
      <c r="B383" s="62" t="s">
        <v>200</v>
      </c>
      <c r="C383" s="62"/>
      <c r="D383" s="62"/>
      <c r="E383" s="62"/>
      <c r="F383" s="51" t="e">
        <f>[1]Database!C391</f>
        <v>#REF!</v>
      </c>
      <c r="G383" s="52"/>
      <c r="H383" s="52"/>
      <c r="I383" s="52"/>
      <c r="J383" s="52"/>
      <c r="K383" s="52"/>
      <c r="L383" s="52"/>
      <c r="M383" s="52"/>
      <c r="N383" s="52"/>
      <c r="O383" s="52"/>
      <c r="P383" s="52"/>
      <c r="Q383" s="52"/>
      <c r="R383" s="53"/>
    </row>
    <row r="384" spans="1:33" ht="4.5" hidden="1" customHeight="1" x14ac:dyDescent="0.2">
      <c r="A384" s="8"/>
      <c r="B384" s="7"/>
      <c r="C384" s="7"/>
      <c r="D384" s="7"/>
      <c r="E384" s="7"/>
      <c r="F384" s="7"/>
      <c r="G384" s="7"/>
      <c r="H384" s="7"/>
      <c r="I384" s="7"/>
      <c r="J384" s="7"/>
      <c r="K384" s="7"/>
      <c r="L384" s="7"/>
      <c r="M384" s="7"/>
      <c r="N384" s="7"/>
      <c r="O384" s="7"/>
      <c r="P384" s="7"/>
      <c r="Q384" s="7"/>
      <c r="R384" s="7"/>
      <c r="S384" s="7"/>
      <c r="T384" s="7"/>
      <c r="U384" s="7"/>
      <c r="V384" s="7"/>
      <c r="W384" s="7"/>
      <c r="X384" s="7"/>
      <c r="Y384" s="7"/>
      <c r="Z384" s="7"/>
      <c r="AA384" s="7"/>
      <c r="AB384" s="7"/>
      <c r="AC384" s="7"/>
      <c r="AD384" s="7"/>
      <c r="AE384" s="7"/>
      <c r="AF384" s="7"/>
      <c r="AG384" s="7"/>
    </row>
    <row r="385" spans="1:33" s="7" customFormat="1" ht="15" customHeight="1" x14ac:dyDescent="0.2">
      <c r="A385" s="8" t="s">
        <v>201</v>
      </c>
      <c r="B385" s="8" t="s">
        <v>202</v>
      </c>
    </row>
    <row r="386" spans="1:33" ht="15" customHeight="1" x14ac:dyDescent="0.2">
      <c r="A386" s="2"/>
      <c r="B386" s="61" t="str">
        <f>[1]Database!C393</f>
        <v>Calcium (7440-70-2)</v>
      </c>
      <c r="C386" s="61"/>
      <c r="D386" s="61"/>
      <c r="E386" s="61"/>
      <c r="F386" s="61"/>
      <c r="G386" s="61"/>
      <c r="H386" s="7"/>
      <c r="I386" s="7"/>
      <c r="J386" s="7"/>
      <c r="K386" s="7"/>
      <c r="L386" s="7"/>
      <c r="M386" s="7"/>
      <c r="N386" s="7"/>
      <c r="O386" s="7"/>
      <c r="P386" s="7"/>
      <c r="Q386" s="7"/>
      <c r="R386" s="7"/>
    </row>
    <row r="387" spans="1:33" s="7" customFormat="1" ht="15" customHeight="1" x14ac:dyDescent="0.2">
      <c r="A387" s="8"/>
      <c r="B387" s="48" t="s">
        <v>203</v>
      </c>
      <c r="C387" s="49"/>
      <c r="D387" s="49"/>
      <c r="E387" s="50"/>
      <c r="F387" s="51" t="str">
        <f>[1]Database!C394</f>
        <v>All components of this product are on the Canadian Domestic Substances List (DSL)</v>
      </c>
      <c r="G387" s="52"/>
      <c r="H387" s="52"/>
      <c r="I387" s="52"/>
      <c r="J387" s="52"/>
      <c r="K387" s="52"/>
      <c r="L387" s="52"/>
      <c r="M387" s="52"/>
      <c r="N387" s="52"/>
      <c r="O387" s="52"/>
      <c r="P387" s="52"/>
      <c r="Q387" s="52"/>
      <c r="R387" s="53"/>
    </row>
    <row r="388" spans="1:33" s="7" customFormat="1" ht="15" customHeight="1" x14ac:dyDescent="0.2">
      <c r="A388" s="8"/>
      <c r="B388" s="48" t="s">
        <v>204</v>
      </c>
      <c r="C388" s="49"/>
      <c r="D388" s="49"/>
      <c r="E388" s="50"/>
      <c r="F388" s="51" t="str">
        <f>[1]Database!C395</f>
        <v>No additional information available.</v>
      </c>
      <c r="G388" s="52"/>
      <c r="H388" s="52"/>
      <c r="I388" s="52"/>
      <c r="J388" s="52"/>
      <c r="K388" s="52"/>
      <c r="L388" s="52"/>
      <c r="M388" s="52"/>
      <c r="N388" s="52"/>
      <c r="O388" s="52"/>
      <c r="P388" s="52"/>
      <c r="Q388" s="52"/>
      <c r="R388" s="53"/>
    </row>
    <row r="389" spans="1:33" s="7" customFormat="1" ht="15" customHeight="1" x14ac:dyDescent="0.2">
      <c r="A389" s="8"/>
      <c r="B389" s="48" t="s">
        <v>205</v>
      </c>
      <c r="C389" s="49"/>
      <c r="D389" s="49"/>
      <c r="E389" s="50"/>
      <c r="F389" s="51" t="str">
        <f>[1]Database!C396</f>
        <v>On the AICS or in compliance with the inventory.</v>
      </c>
      <c r="G389" s="52"/>
      <c r="H389" s="52"/>
      <c r="I389" s="52"/>
      <c r="J389" s="52"/>
      <c r="K389" s="52"/>
      <c r="L389" s="52"/>
      <c r="M389" s="52"/>
      <c r="N389" s="52"/>
      <c r="O389" s="52"/>
      <c r="P389" s="52"/>
      <c r="Q389" s="52"/>
      <c r="R389" s="53"/>
    </row>
    <row r="390" spans="1:33" s="7" customFormat="1" ht="15" customHeight="1" x14ac:dyDescent="0.2">
      <c r="A390" s="8"/>
      <c r="B390" s="48" t="s">
        <v>206</v>
      </c>
      <c r="C390" s="49"/>
      <c r="D390" s="49"/>
      <c r="E390" s="50"/>
      <c r="F390" s="51" t="str">
        <f>[1]Database!C397</f>
        <v>On the inventory (IECSC) or in compliance with the inventory.</v>
      </c>
      <c r="G390" s="52"/>
      <c r="H390" s="52"/>
      <c r="I390" s="52"/>
      <c r="J390" s="52"/>
      <c r="K390" s="52"/>
      <c r="L390" s="52"/>
      <c r="M390" s="52"/>
      <c r="N390" s="52"/>
      <c r="O390" s="52"/>
      <c r="P390" s="52"/>
      <c r="Q390" s="52"/>
      <c r="R390" s="53"/>
    </row>
    <row r="391" spans="1:33" s="7" customFormat="1" ht="15" customHeight="1" x14ac:dyDescent="0.2">
      <c r="A391" s="8"/>
      <c r="B391" s="48" t="s">
        <v>207</v>
      </c>
      <c r="C391" s="49"/>
      <c r="D391" s="49"/>
      <c r="E391" s="50"/>
      <c r="F391" s="51" t="str">
        <f>[1]Database!C398</f>
        <v>No additional information available.</v>
      </c>
      <c r="G391" s="52"/>
      <c r="H391" s="52"/>
      <c r="I391" s="52"/>
      <c r="J391" s="52"/>
      <c r="K391" s="52"/>
      <c r="L391" s="52"/>
      <c r="M391" s="52"/>
      <c r="N391" s="52"/>
      <c r="O391" s="52"/>
      <c r="P391" s="52"/>
      <c r="Q391" s="52"/>
      <c r="R391" s="53"/>
    </row>
    <row r="392" spans="1:33" ht="4.5" customHeight="1" x14ac:dyDescent="0.2">
      <c r="A392" s="8"/>
      <c r="B392" s="7"/>
      <c r="C392" s="7"/>
      <c r="D392" s="7"/>
      <c r="E392" s="7"/>
      <c r="F392" s="7"/>
      <c r="G392" s="7"/>
      <c r="H392" s="7"/>
      <c r="I392" s="7"/>
      <c r="J392" s="7"/>
      <c r="K392" s="7"/>
      <c r="L392" s="7"/>
      <c r="M392" s="7"/>
      <c r="N392" s="7"/>
      <c r="O392" s="7"/>
      <c r="P392" s="7"/>
      <c r="Q392" s="7"/>
      <c r="R392" s="7"/>
      <c r="S392" s="7"/>
      <c r="T392" s="7"/>
      <c r="U392" s="7"/>
      <c r="V392" s="7"/>
      <c r="W392" s="7"/>
      <c r="X392" s="7"/>
      <c r="Y392" s="7"/>
      <c r="Z392" s="7"/>
      <c r="AA392" s="7"/>
      <c r="AB392" s="7"/>
      <c r="AC392" s="7"/>
      <c r="AD392" s="7"/>
      <c r="AE392" s="7"/>
      <c r="AF392" s="7"/>
      <c r="AG392" s="7"/>
    </row>
    <row r="393" spans="1:33" ht="15" customHeight="1" x14ac:dyDescent="0.2">
      <c r="A393" s="2"/>
      <c r="B393" s="61" t="str">
        <f>[1]Database!C399</f>
        <v>Nitric Acid (7697-37-2)</v>
      </c>
      <c r="C393" s="61"/>
      <c r="D393" s="61"/>
      <c r="E393" s="61"/>
      <c r="F393" s="61"/>
      <c r="G393" s="61"/>
      <c r="H393" s="7"/>
      <c r="I393" s="7"/>
      <c r="J393" s="7"/>
      <c r="K393" s="7"/>
      <c r="L393" s="7"/>
      <c r="M393" s="7"/>
      <c r="N393" s="7"/>
      <c r="O393" s="7"/>
      <c r="P393" s="7"/>
      <c r="Q393" s="7"/>
      <c r="R393" s="7"/>
    </row>
    <row r="394" spans="1:33" s="7" customFormat="1" ht="15" customHeight="1" x14ac:dyDescent="0.2">
      <c r="A394" s="8"/>
      <c r="B394" s="48" t="s">
        <v>203</v>
      </c>
      <c r="C394" s="49"/>
      <c r="D394" s="49"/>
      <c r="E394" s="50"/>
      <c r="F394" s="51" t="str">
        <f>[1]Database!C400</f>
        <v>All components of this product are on the Canadian Domestic Substances List (DSL)</v>
      </c>
      <c r="G394" s="52"/>
      <c r="H394" s="52"/>
      <c r="I394" s="52"/>
      <c r="J394" s="52"/>
      <c r="K394" s="52"/>
      <c r="L394" s="52"/>
      <c r="M394" s="52"/>
      <c r="N394" s="52"/>
      <c r="O394" s="52"/>
      <c r="P394" s="52"/>
      <c r="Q394" s="52"/>
      <c r="R394" s="53"/>
    </row>
    <row r="395" spans="1:33" s="7" customFormat="1" ht="15" customHeight="1" x14ac:dyDescent="0.2">
      <c r="A395" s="8"/>
      <c r="B395" s="48" t="s">
        <v>204</v>
      </c>
      <c r="C395" s="49"/>
      <c r="D395" s="49"/>
      <c r="E395" s="50"/>
      <c r="F395" s="51" t="str">
        <f>[1]Database!C401</f>
        <v>No additional information available.</v>
      </c>
      <c r="G395" s="52"/>
      <c r="H395" s="52"/>
      <c r="I395" s="52"/>
      <c r="J395" s="52"/>
      <c r="K395" s="52"/>
      <c r="L395" s="52"/>
      <c r="M395" s="52"/>
      <c r="N395" s="52"/>
      <c r="O395" s="52"/>
      <c r="P395" s="52"/>
      <c r="Q395" s="52"/>
      <c r="R395" s="53"/>
    </row>
    <row r="396" spans="1:33" s="7" customFormat="1" ht="15" customHeight="1" x14ac:dyDescent="0.2">
      <c r="A396" s="8"/>
      <c r="B396" s="48" t="s">
        <v>205</v>
      </c>
      <c r="C396" s="49"/>
      <c r="D396" s="49"/>
      <c r="E396" s="50"/>
      <c r="F396" s="51" t="str">
        <f>[1]Database!C402</f>
        <v>On the AICS or in compliance with the inventory.</v>
      </c>
      <c r="G396" s="52"/>
      <c r="H396" s="52"/>
      <c r="I396" s="52"/>
      <c r="J396" s="52"/>
      <c r="K396" s="52"/>
      <c r="L396" s="52"/>
      <c r="M396" s="52"/>
      <c r="N396" s="52"/>
      <c r="O396" s="52"/>
      <c r="P396" s="52"/>
      <c r="Q396" s="52"/>
      <c r="R396" s="53"/>
    </row>
    <row r="397" spans="1:33" s="7" customFormat="1" ht="15" customHeight="1" x14ac:dyDescent="0.2">
      <c r="A397" s="8"/>
      <c r="B397" s="48" t="s">
        <v>206</v>
      </c>
      <c r="C397" s="49"/>
      <c r="D397" s="49"/>
      <c r="E397" s="50"/>
      <c r="F397" s="51" t="str">
        <f>[1]Database!C403</f>
        <v>On the inventory (IECSC) or in compliance with the inventory.</v>
      </c>
      <c r="G397" s="52"/>
      <c r="H397" s="52"/>
      <c r="I397" s="52"/>
      <c r="J397" s="52"/>
      <c r="K397" s="52"/>
      <c r="L397" s="52"/>
      <c r="M397" s="52"/>
      <c r="N397" s="52"/>
      <c r="O397" s="52"/>
      <c r="P397" s="52"/>
      <c r="Q397" s="52"/>
      <c r="R397" s="53"/>
    </row>
    <row r="398" spans="1:33" s="7" customFormat="1" ht="15" customHeight="1" x14ac:dyDescent="0.2">
      <c r="A398" s="8"/>
      <c r="B398" s="48" t="s">
        <v>207</v>
      </c>
      <c r="C398" s="49"/>
      <c r="D398" s="49"/>
      <c r="E398" s="50"/>
      <c r="F398" s="51" t="str">
        <f>[1]Database!C404</f>
        <v>No additional information available.</v>
      </c>
      <c r="G398" s="52"/>
      <c r="H398" s="52"/>
      <c r="I398" s="52"/>
      <c r="J398" s="52"/>
      <c r="K398" s="52"/>
      <c r="L398" s="52"/>
      <c r="M398" s="52"/>
      <c r="N398" s="52"/>
      <c r="O398" s="52"/>
      <c r="P398" s="52"/>
      <c r="Q398" s="52"/>
      <c r="R398" s="53"/>
    </row>
    <row r="399" spans="1:33" ht="4.5" customHeight="1" x14ac:dyDescent="0.2">
      <c r="A399" s="8"/>
      <c r="B399" s="7"/>
      <c r="C399" s="7"/>
      <c r="D399" s="7"/>
      <c r="E399" s="7"/>
      <c r="F399" s="7"/>
      <c r="G399" s="7"/>
      <c r="H399" s="7"/>
      <c r="I399" s="7"/>
      <c r="J399" s="7"/>
      <c r="K399" s="7"/>
      <c r="L399" s="7"/>
      <c r="M399" s="7"/>
      <c r="N399" s="7"/>
      <c r="O399" s="7"/>
      <c r="P399" s="7"/>
      <c r="Q399" s="7"/>
      <c r="R399" s="7"/>
      <c r="S399" s="7"/>
      <c r="T399" s="7"/>
      <c r="U399" s="7"/>
      <c r="Y399" s="7"/>
      <c r="Z399" s="7"/>
      <c r="AA399" s="7"/>
      <c r="AB399" s="7"/>
      <c r="AC399" s="7"/>
      <c r="AD399" s="7"/>
      <c r="AE399" s="7"/>
      <c r="AF399" s="7"/>
      <c r="AG399" s="7"/>
    </row>
    <row r="400" spans="1:33" ht="15" hidden="1" customHeight="1" x14ac:dyDescent="0.2">
      <c r="A400" s="2"/>
      <c r="B400" s="61" t="e">
        <f>[1]Database!C405</f>
        <v>#REF!</v>
      </c>
      <c r="C400" s="61"/>
      <c r="D400" s="61"/>
      <c r="E400" s="61"/>
      <c r="F400" s="61"/>
      <c r="G400" s="61"/>
      <c r="H400" s="7"/>
      <c r="I400" s="7"/>
      <c r="J400" s="7"/>
      <c r="K400" s="7"/>
      <c r="L400" s="7"/>
      <c r="M400" s="7"/>
      <c r="N400" s="7"/>
      <c r="O400" s="7"/>
      <c r="P400" s="7"/>
      <c r="Q400" s="7"/>
      <c r="R400" s="7"/>
    </row>
    <row r="401" spans="1:33" s="7" customFormat="1" ht="15" hidden="1" customHeight="1" x14ac:dyDescent="0.2">
      <c r="A401" s="8"/>
      <c r="B401" s="48" t="s">
        <v>203</v>
      </c>
      <c r="C401" s="49"/>
      <c r="D401" s="49"/>
      <c r="E401" s="50"/>
      <c r="F401" s="51" t="e">
        <f>[1]Database!C406</f>
        <v>#REF!</v>
      </c>
      <c r="G401" s="52"/>
      <c r="H401" s="52"/>
      <c r="I401" s="52"/>
      <c r="J401" s="52"/>
      <c r="K401" s="52"/>
      <c r="L401" s="52"/>
      <c r="M401" s="52"/>
      <c r="N401" s="52"/>
      <c r="O401" s="52"/>
      <c r="P401" s="52"/>
      <c r="Q401" s="52"/>
      <c r="R401" s="53"/>
    </row>
    <row r="402" spans="1:33" s="7" customFormat="1" ht="15" hidden="1" customHeight="1" x14ac:dyDescent="0.2">
      <c r="A402" s="8"/>
      <c r="B402" s="48" t="s">
        <v>204</v>
      </c>
      <c r="C402" s="49"/>
      <c r="D402" s="49"/>
      <c r="E402" s="50"/>
      <c r="F402" s="51" t="e">
        <f>[1]Database!C407</f>
        <v>#REF!</v>
      </c>
      <c r="G402" s="52"/>
      <c r="H402" s="52"/>
      <c r="I402" s="52"/>
      <c r="J402" s="52"/>
      <c r="K402" s="52"/>
      <c r="L402" s="52"/>
      <c r="M402" s="52"/>
      <c r="N402" s="52"/>
      <c r="O402" s="52"/>
      <c r="P402" s="52"/>
      <c r="Q402" s="52"/>
      <c r="R402" s="53"/>
    </row>
    <row r="403" spans="1:33" s="7" customFormat="1" ht="15" hidden="1" customHeight="1" x14ac:dyDescent="0.2">
      <c r="A403" s="8"/>
      <c r="B403" s="48" t="s">
        <v>205</v>
      </c>
      <c r="C403" s="49"/>
      <c r="D403" s="49"/>
      <c r="E403" s="50"/>
      <c r="F403" s="51" t="e">
        <f>[1]Database!C408</f>
        <v>#REF!</v>
      </c>
      <c r="G403" s="52"/>
      <c r="H403" s="52"/>
      <c r="I403" s="52"/>
      <c r="J403" s="52"/>
      <c r="K403" s="52"/>
      <c r="L403" s="52"/>
      <c r="M403" s="52"/>
      <c r="N403" s="52"/>
      <c r="O403" s="52"/>
      <c r="P403" s="52"/>
      <c r="Q403" s="52"/>
      <c r="R403" s="53"/>
    </row>
    <row r="404" spans="1:33" s="7" customFormat="1" ht="15" hidden="1" customHeight="1" x14ac:dyDescent="0.2">
      <c r="A404" s="8"/>
      <c r="B404" s="48" t="s">
        <v>206</v>
      </c>
      <c r="C404" s="49"/>
      <c r="D404" s="49"/>
      <c r="E404" s="50"/>
      <c r="F404" s="51" t="e">
        <f>[1]Database!C409</f>
        <v>#REF!</v>
      </c>
      <c r="G404" s="52"/>
      <c r="H404" s="52"/>
      <c r="I404" s="52"/>
      <c r="J404" s="52"/>
      <c r="K404" s="52"/>
      <c r="L404" s="52"/>
      <c r="M404" s="52"/>
      <c r="N404" s="52"/>
      <c r="O404" s="52"/>
      <c r="P404" s="52"/>
      <c r="Q404" s="52"/>
      <c r="R404" s="53"/>
    </row>
    <row r="405" spans="1:33" s="7" customFormat="1" ht="15" hidden="1" customHeight="1" x14ac:dyDescent="0.2">
      <c r="A405" s="8"/>
      <c r="B405" s="48" t="s">
        <v>207</v>
      </c>
      <c r="C405" s="49"/>
      <c r="D405" s="49"/>
      <c r="E405" s="50"/>
      <c r="F405" s="51" t="e">
        <f>[1]Database!C410</f>
        <v>#REF!</v>
      </c>
      <c r="G405" s="52"/>
      <c r="H405" s="52"/>
      <c r="I405" s="52"/>
      <c r="J405" s="52"/>
      <c r="K405" s="52"/>
      <c r="L405" s="52"/>
      <c r="M405" s="52"/>
      <c r="N405" s="52"/>
      <c r="O405" s="52"/>
      <c r="P405" s="52"/>
      <c r="Q405" s="52"/>
      <c r="R405" s="53"/>
    </row>
    <row r="406" spans="1:33" ht="4.5" hidden="1" customHeight="1" x14ac:dyDescent="0.2">
      <c r="A406" s="8"/>
      <c r="B406" s="7"/>
      <c r="C406" s="7"/>
      <c r="D406" s="7"/>
      <c r="E406" s="7"/>
      <c r="F406" s="7"/>
      <c r="G406" s="7"/>
      <c r="H406" s="7"/>
      <c r="I406" s="7"/>
      <c r="J406" s="7"/>
      <c r="K406" s="7"/>
      <c r="L406" s="7"/>
      <c r="M406" s="7"/>
      <c r="N406" s="7"/>
      <c r="O406" s="7"/>
      <c r="P406" s="7"/>
      <c r="Q406" s="7"/>
      <c r="R406" s="7"/>
      <c r="S406" s="7"/>
      <c r="T406" s="7"/>
      <c r="U406" s="7"/>
      <c r="Y406" s="7"/>
      <c r="Z406" s="7"/>
      <c r="AA406" s="7"/>
      <c r="AB406" s="7"/>
      <c r="AC406" s="7"/>
      <c r="AD406" s="7"/>
      <c r="AE406" s="7"/>
      <c r="AF406" s="7"/>
      <c r="AG406" s="7"/>
    </row>
    <row r="407" spans="1:33" ht="15" hidden="1" customHeight="1" x14ac:dyDescent="0.2">
      <c r="A407" s="2"/>
      <c r="B407" s="61" t="e">
        <f>[1]Database!C411</f>
        <v>#REF!</v>
      </c>
      <c r="C407" s="61"/>
      <c r="D407" s="61"/>
      <c r="E407" s="61"/>
      <c r="F407" s="61"/>
      <c r="G407" s="61"/>
      <c r="H407" s="7"/>
      <c r="I407" s="7"/>
      <c r="J407" s="7"/>
      <c r="K407" s="7"/>
      <c r="L407" s="7"/>
      <c r="M407" s="7"/>
      <c r="N407" s="7"/>
      <c r="O407" s="7"/>
      <c r="P407" s="7"/>
      <c r="Q407" s="7"/>
      <c r="R407" s="7"/>
    </row>
    <row r="408" spans="1:33" s="7" customFormat="1" ht="15" hidden="1" customHeight="1" x14ac:dyDescent="0.2">
      <c r="A408" s="8"/>
      <c r="B408" s="48" t="s">
        <v>203</v>
      </c>
      <c r="C408" s="49"/>
      <c r="D408" s="49"/>
      <c r="E408" s="50"/>
      <c r="F408" s="51" t="e">
        <f>[1]Database!C412</f>
        <v>#REF!</v>
      </c>
      <c r="G408" s="52"/>
      <c r="H408" s="52"/>
      <c r="I408" s="52"/>
      <c r="J408" s="52"/>
      <c r="K408" s="52"/>
      <c r="L408" s="52"/>
      <c r="M408" s="52"/>
      <c r="N408" s="52"/>
      <c r="O408" s="52"/>
      <c r="P408" s="52"/>
      <c r="Q408" s="52"/>
      <c r="R408" s="53"/>
    </row>
    <row r="409" spans="1:33" s="7" customFormat="1" ht="15" hidden="1" customHeight="1" x14ac:dyDescent="0.2">
      <c r="A409" s="8"/>
      <c r="B409" s="48" t="s">
        <v>204</v>
      </c>
      <c r="C409" s="49"/>
      <c r="D409" s="49"/>
      <c r="E409" s="50"/>
      <c r="F409" s="51" t="e">
        <f>[1]Database!C413</f>
        <v>#REF!</v>
      </c>
      <c r="G409" s="52"/>
      <c r="H409" s="52"/>
      <c r="I409" s="52"/>
      <c r="J409" s="52"/>
      <c r="K409" s="52"/>
      <c r="L409" s="52"/>
      <c r="M409" s="52"/>
      <c r="N409" s="52"/>
      <c r="O409" s="52"/>
      <c r="P409" s="52"/>
      <c r="Q409" s="52"/>
      <c r="R409" s="53"/>
    </row>
    <row r="410" spans="1:33" s="7" customFormat="1" ht="15" hidden="1" customHeight="1" x14ac:dyDescent="0.2">
      <c r="A410" s="8"/>
      <c r="B410" s="48" t="s">
        <v>205</v>
      </c>
      <c r="C410" s="49"/>
      <c r="D410" s="49"/>
      <c r="E410" s="50"/>
      <c r="F410" s="51" t="e">
        <f>[1]Database!C414</f>
        <v>#REF!</v>
      </c>
      <c r="G410" s="52"/>
      <c r="H410" s="52"/>
      <c r="I410" s="52"/>
      <c r="J410" s="52"/>
      <c r="K410" s="52"/>
      <c r="L410" s="52"/>
      <c r="M410" s="52"/>
      <c r="N410" s="52"/>
      <c r="O410" s="52"/>
      <c r="P410" s="52"/>
      <c r="Q410" s="52"/>
      <c r="R410" s="53"/>
    </row>
    <row r="411" spans="1:33" s="7" customFormat="1" ht="15" hidden="1" customHeight="1" x14ac:dyDescent="0.2">
      <c r="A411" s="8"/>
      <c r="B411" s="48" t="s">
        <v>206</v>
      </c>
      <c r="C411" s="49"/>
      <c r="D411" s="49"/>
      <c r="E411" s="50"/>
      <c r="F411" s="51" t="e">
        <f>[1]Database!C415</f>
        <v>#REF!</v>
      </c>
      <c r="G411" s="52"/>
      <c r="H411" s="52"/>
      <c r="I411" s="52"/>
      <c r="J411" s="52"/>
      <c r="K411" s="52"/>
      <c r="L411" s="52"/>
      <c r="M411" s="52"/>
      <c r="N411" s="52"/>
      <c r="O411" s="52"/>
      <c r="P411" s="52"/>
      <c r="Q411" s="52"/>
      <c r="R411" s="53"/>
    </row>
    <row r="412" spans="1:33" s="7" customFormat="1" ht="15" hidden="1" customHeight="1" x14ac:dyDescent="0.2">
      <c r="A412" s="8"/>
      <c r="B412" s="48" t="s">
        <v>207</v>
      </c>
      <c r="C412" s="49"/>
      <c r="D412" s="49"/>
      <c r="E412" s="50"/>
      <c r="F412" s="51" t="e">
        <f>[1]Database!C416</f>
        <v>#REF!</v>
      </c>
      <c r="G412" s="52"/>
      <c r="H412" s="52"/>
      <c r="I412" s="52"/>
      <c r="J412" s="52"/>
      <c r="K412" s="52"/>
      <c r="L412" s="52"/>
      <c r="M412" s="52"/>
      <c r="N412" s="52"/>
      <c r="O412" s="52"/>
      <c r="P412" s="52"/>
      <c r="Q412" s="52"/>
      <c r="R412" s="53"/>
    </row>
    <row r="413" spans="1:33" ht="4.5" hidden="1" customHeight="1" x14ac:dyDescent="0.2">
      <c r="A413" s="8"/>
      <c r="B413" s="7"/>
      <c r="C413" s="7"/>
      <c r="D413" s="7"/>
      <c r="E413" s="7"/>
      <c r="F413" s="7"/>
      <c r="G413" s="7"/>
      <c r="H413" s="7"/>
      <c r="I413" s="7"/>
      <c r="J413" s="7"/>
      <c r="K413" s="7"/>
      <c r="L413" s="7"/>
      <c r="M413" s="7"/>
      <c r="N413" s="7"/>
      <c r="O413" s="7"/>
      <c r="P413" s="7"/>
      <c r="Q413" s="7"/>
      <c r="R413" s="7"/>
      <c r="S413" s="7"/>
      <c r="T413" s="7"/>
      <c r="U413" s="7"/>
      <c r="V413" s="7"/>
      <c r="W413" s="7"/>
      <c r="X413" s="7"/>
      <c r="Y413" s="7"/>
      <c r="Z413" s="7"/>
      <c r="AA413" s="7"/>
      <c r="AB413" s="7"/>
      <c r="AC413" s="7"/>
      <c r="AD413" s="7"/>
      <c r="AE413" s="7"/>
      <c r="AF413" s="7"/>
      <c r="AG413" s="7"/>
    </row>
    <row r="414" spans="1:33" ht="15" hidden="1" customHeight="1" x14ac:dyDescent="0.2">
      <c r="A414" s="2"/>
      <c r="B414" s="61" t="e">
        <f>[1]Database!C417</f>
        <v>#REF!</v>
      </c>
      <c r="C414" s="61"/>
      <c r="D414" s="61"/>
      <c r="E414" s="61"/>
      <c r="F414" s="61"/>
      <c r="G414" s="61"/>
      <c r="H414" s="7"/>
      <c r="I414" s="7"/>
      <c r="J414" s="7"/>
      <c r="K414" s="7"/>
      <c r="L414" s="7"/>
      <c r="M414" s="7"/>
      <c r="N414" s="7"/>
      <c r="O414" s="7"/>
      <c r="P414" s="7"/>
      <c r="Q414" s="7"/>
      <c r="R414" s="7"/>
    </row>
    <row r="415" spans="1:33" s="7" customFormat="1" ht="15" hidden="1" customHeight="1" x14ac:dyDescent="0.2">
      <c r="A415" s="8"/>
      <c r="B415" s="48" t="s">
        <v>203</v>
      </c>
      <c r="C415" s="49"/>
      <c r="D415" s="49"/>
      <c r="E415" s="50"/>
      <c r="F415" s="51" t="e">
        <f>[1]Database!C418</f>
        <v>#REF!</v>
      </c>
      <c r="G415" s="52"/>
      <c r="H415" s="52"/>
      <c r="I415" s="52"/>
      <c r="J415" s="52"/>
      <c r="K415" s="52"/>
      <c r="L415" s="52"/>
      <c r="M415" s="52"/>
      <c r="N415" s="52"/>
      <c r="O415" s="52"/>
      <c r="P415" s="52"/>
      <c r="Q415" s="52"/>
      <c r="R415" s="53"/>
    </row>
    <row r="416" spans="1:33" s="7" customFormat="1" ht="15" hidden="1" customHeight="1" x14ac:dyDescent="0.2">
      <c r="A416" s="8"/>
      <c r="B416" s="48" t="s">
        <v>204</v>
      </c>
      <c r="C416" s="49"/>
      <c r="D416" s="49"/>
      <c r="E416" s="50"/>
      <c r="F416" s="51" t="e">
        <f>[1]Database!C419</f>
        <v>#REF!</v>
      </c>
      <c r="G416" s="52"/>
      <c r="H416" s="52"/>
      <c r="I416" s="52"/>
      <c r="J416" s="52"/>
      <c r="K416" s="52"/>
      <c r="L416" s="52"/>
      <c r="M416" s="52"/>
      <c r="N416" s="52"/>
      <c r="O416" s="52"/>
      <c r="P416" s="52"/>
      <c r="Q416" s="52"/>
      <c r="R416" s="53"/>
    </row>
    <row r="417" spans="1:33" s="7" customFormat="1" ht="15" hidden="1" customHeight="1" x14ac:dyDescent="0.2">
      <c r="A417" s="8"/>
      <c r="B417" s="48" t="s">
        <v>205</v>
      </c>
      <c r="C417" s="49"/>
      <c r="D417" s="49"/>
      <c r="E417" s="50"/>
      <c r="F417" s="51" t="e">
        <f>[1]Database!C420</f>
        <v>#REF!</v>
      </c>
      <c r="G417" s="52"/>
      <c r="H417" s="52"/>
      <c r="I417" s="52"/>
      <c r="J417" s="52"/>
      <c r="K417" s="52"/>
      <c r="L417" s="52"/>
      <c r="M417" s="52"/>
      <c r="N417" s="52"/>
      <c r="O417" s="52"/>
      <c r="P417" s="52"/>
      <c r="Q417" s="52"/>
      <c r="R417" s="53"/>
    </row>
    <row r="418" spans="1:33" s="7" customFormat="1" ht="15" hidden="1" customHeight="1" x14ac:dyDescent="0.2">
      <c r="A418" s="8"/>
      <c r="B418" s="48" t="s">
        <v>206</v>
      </c>
      <c r="C418" s="49"/>
      <c r="D418" s="49"/>
      <c r="E418" s="50"/>
      <c r="F418" s="51" t="e">
        <f>[1]Database!C421</f>
        <v>#REF!</v>
      </c>
      <c r="G418" s="52"/>
      <c r="H418" s="52"/>
      <c r="I418" s="52"/>
      <c r="J418" s="52"/>
      <c r="K418" s="52"/>
      <c r="L418" s="52"/>
      <c r="M418" s="52"/>
      <c r="N418" s="52"/>
      <c r="O418" s="52"/>
      <c r="P418" s="52"/>
      <c r="Q418" s="52"/>
      <c r="R418" s="53"/>
    </row>
    <row r="419" spans="1:33" s="7" customFormat="1" ht="15" hidden="1" customHeight="1" x14ac:dyDescent="0.2">
      <c r="A419" s="8"/>
      <c r="B419" s="48" t="s">
        <v>207</v>
      </c>
      <c r="C419" s="49"/>
      <c r="D419" s="49"/>
      <c r="E419" s="50"/>
      <c r="F419" s="51" t="e">
        <f>[1]Database!C422</f>
        <v>#REF!</v>
      </c>
      <c r="G419" s="52"/>
      <c r="H419" s="52"/>
      <c r="I419" s="52"/>
      <c r="J419" s="52"/>
      <c r="K419" s="52"/>
      <c r="L419" s="52"/>
      <c r="M419" s="52"/>
      <c r="N419" s="52"/>
      <c r="O419" s="52"/>
      <c r="P419" s="52"/>
      <c r="Q419" s="52"/>
      <c r="R419" s="53"/>
    </row>
    <row r="420" spans="1:33" ht="4.5" hidden="1" customHeight="1" x14ac:dyDescent="0.2">
      <c r="A420" s="8"/>
      <c r="B420" s="7"/>
      <c r="C420" s="7"/>
      <c r="D420" s="7"/>
      <c r="E420" s="7"/>
      <c r="F420" s="7"/>
      <c r="G420" s="7"/>
      <c r="H420" s="7"/>
      <c r="I420" s="7"/>
      <c r="J420" s="7"/>
      <c r="K420" s="7"/>
      <c r="L420" s="7"/>
      <c r="M420" s="7"/>
      <c r="N420" s="7"/>
      <c r="O420" s="7"/>
      <c r="P420" s="7"/>
      <c r="Q420" s="7"/>
      <c r="R420" s="7"/>
      <c r="S420" s="7"/>
      <c r="T420" s="7"/>
      <c r="U420" s="7"/>
      <c r="V420" s="7"/>
      <c r="W420" s="7"/>
      <c r="X420" s="7"/>
      <c r="Y420" s="7"/>
      <c r="Z420" s="7"/>
      <c r="AA420" s="7"/>
      <c r="AB420" s="7"/>
      <c r="AC420" s="7"/>
      <c r="AD420" s="7"/>
      <c r="AE420" s="7"/>
      <c r="AF420" s="7"/>
      <c r="AG420" s="7"/>
    </row>
    <row r="421" spans="1:33" ht="15" hidden="1" customHeight="1" x14ac:dyDescent="0.2">
      <c r="A421" s="2"/>
      <c r="B421" s="61" t="e">
        <f>[1]Database!C423</f>
        <v>#REF!</v>
      </c>
      <c r="C421" s="61"/>
      <c r="D421" s="61"/>
      <c r="E421" s="61"/>
      <c r="F421" s="61"/>
      <c r="G421" s="61"/>
      <c r="H421" s="7"/>
      <c r="I421" s="7"/>
      <c r="J421" s="7"/>
      <c r="K421" s="7"/>
      <c r="L421" s="7"/>
      <c r="M421" s="7"/>
      <c r="N421" s="7"/>
      <c r="O421" s="7"/>
      <c r="P421" s="7"/>
      <c r="Q421" s="7"/>
      <c r="R421" s="7"/>
    </row>
    <row r="422" spans="1:33" s="7" customFormat="1" ht="15" hidden="1" customHeight="1" x14ac:dyDescent="0.2">
      <c r="A422" s="8"/>
      <c r="B422" s="48" t="s">
        <v>203</v>
      </c>
      <c r="C422" s="49"/>
      <c r="D422" s="49"/>
      <c r="E422" s="50"/>
      <c r="F422" s="51" t="e">
        <f>[1]Database!C424</f>
        <v>#REF!</v>
      </c>
      <c r="G422" s="52"/>
      <c r="H422" s="52"/>
      <c r="I422" s="52"/>
      <c r="J422" s="52"/>
      <c r="K422" s="52"/>
      <c r="L422" s="52"/>
      <c r="M422" s="52"/>
      <c r="N422" s="52"/>
      <c r="O422" s="52"/>
      <c r="P422" s="52"/>
      <c r="Q422" s="52"/>
      <c r="R422" s="53"/>
    </row>
    <row r="423" spans="1:33" s="7" customFormat="1" ht="15" hidden="1" customHeight="1" x14ac:dyDescent="0.2">
      <c r="A423" s="8"/>
      <c r="B423" s="48" t="s">
        <v>204</v>
      </c>
      <c r="C423" s="49"/>
      <c r="D423" s="49"/>
      <c r="E423" s="50"/>
      <c r="F423" s="51" t="e">
        <f>[1]Database!C425</f>
        <v>#REF!</v>
      </c>
      <c r="G423" s="52"/>
      <c r="H423" s="52"/>
      <c r="I423" s="52"/>
      <c r="J423" s="52"/>
      <c r="K423" s="52"/>
      <c r="L423" s="52"/>
      <c r="M423" s="52"/>
      <c r="N423" s="52"/>
      <c r="O423" s="52"/>
      <c r="P423" s="52"/>
      <c r="Q423" s="52"/>
      <c r="R423" s="53"/>
    </row>
    <row r="424" spans="1:33" s="7" customFormat="1" ht="15" hidden="1" customHeight="1" x14ac:dyDescent="0.2">
      <c r="A424" s="8"/>
      <c r="B424" s="48" t="s">
        <v>205</v>
      </c>
      <c r="C424" s="49"/>
      <c r="D424" s="49"/>
      <c r="E424" s="50"/>
      <c r="F424" s="51" t="e">
        <f>[1]Database!C426</f>
        <v>#REF!</v>
      </c>
      <c r="G424" s="52"/>
      <c r="H424" s="52"/>
      <c r="I424" s="52"/>
      <c r="J424" s="52"/>
      <c r="K424" s="52"/>
      <c r="L424" s="52"/>
      <c r="M424" s="52"/>
      <c r="N424" s="52"/>
      <c r="O424" s="52"/>
      <c r="P424" s="52"/>
      <c r="Q424" s="52"/>
      <c r="R424" s="53"/>
    </row>
    <row r="425" spans="1:33" s="7" customFormat="1" ht="15" hidden="1" customHeight="1" x14ac:dyDescent="0.2">
      <c r="A425" s="8"/>
      <c r="B425" s="48" t="s">
        <v>206</v>
      </c>
      <c r="C425" s="49"/>
      <c r="D425" s="49"/>
      <c r="E425" s="50"/>
      <c r="F425" s="51" t="e">
        <f>[1]Database!C427</f>
        <v>#REF!</v>
      </c>
      <c r="G425" s="52"/>
      <c r="H425" s="52"/>
      <c r="I425" s="52"/>
      <c r="J425" s="52"/>
      <c r="K425" s="52"/>
      <c r="L425" s="52"/>
      <c r="M425" s="52"/>
      <c r="N425" s="52"/>
      <c r="O425" s="52"/>
      <c r="P425" s="52"/>
      <c r="Q425" s="52"/>
      <c r="R425" s="53"/>
    </row>
    <row r="426" spans="1:33" s="7" customFormat="1" ht="15" hidden="1" customHeight="1" x14ac:dyDescent="0.2">
      <c r="A426" s="8"/>
      <c r="B426" s="48" t="s">
        <v>207</v>
      </c>
      <c r="C426" s="49"/>
      <c r="D426" s="49"/>
      <c r="E426" s="50"/>
      <c r="F426" s="51" t="e">
        <f>[1]Database!C428</f>
        <v>#REF!</v>
      </c>
      <c r="G426" s="52"/>
      <c r="H426" s="52"/>
      <c r="I426" s="52"/>
      <c r="J426" s="52"/>
      <c r="K426" s="52"/>
      <c r="L426" s="52"/>
      <c r="M426" s="52"/>
      <c r="N426" s="52"/>
      <c r="O426" s="52"/>
      <c r="P426" s="52"/>
      <c r="Q426" s="52"/>
      <c r="R426" s="53"/>
    </row>
    <row r="427" spans="1:33" ht="4.5" hidden="1" customHeight="1" x14ac:dyDescent="0.2">
      <c r="A427" s="8"/>
      <c r="B427" s="7"/>
      <c r="C427" s="7"/>
      <c r="D427" s="7"/>
      <c r="E427" s="7"/>
      <c r="F427" s="7"/>
      <c r="G427" s="7"/>
      <c r="H427" s="7"/>
      <c r="I427" s="7"/>
      <c r="J427" s="7"/>
      <c r="K427" s="7"/>
      <c r="L427" s="7"/>
      <c r="M427" s="7"/>
      <c r="N427" s="7"/>
      <c r="O427" s="7"/>
      <c r="P427" s="7"/>
      <c r="Q427" s="7"/>
      <c r="R427" s="7"/>
      <c r="S427" s="7"/>
      <c r="T427" s="7"/>
      <c r="U427" s="7"/>
      <c r="V427" s="7"/>
      <c r="W427" s="7"/>
      <c r="X427" s="7"/>
      <c r="Y427" s="7"/>
      <c r="Z427" s="7"/>
      <c r="AA427" s="7"/>
      <c r="AB427" s="7"/>
      <c r="AC427" s="7"/>
      <c r="AD427" s="7"/>
      <c r="AE427" s="7"/>
      <c r="AF427" s="7"/>
      <c r="AG427" s="7"/>
    </row>
    <row r="428" spans="1:33" ht="15" hidden="1" customHeight="1" x14ac:dyDescent="0.2">
      <c r="A428" s="2"/>
      <c r="B428" s="61" t="e">
        <f>[1]Database!C429</f>
        <v>#REF!</v>
      </c>
      <c r="C428" s="61"/>
      <c r="D428" s="61"/>
      <c r="E428" s="61"/>
      <c r="F428" s="61"/>
      <c r="G428" s="61"/>
      <c r="H428" s="7"/>
      <c r="I428" s="7"/>
      <c r="J428" s="7"/>
      <c r="K428" s="7"/>
      <c r="L428" s="7"/>
      <c r="M428" s="7"/>
      <c r="N428" s="7"/>
      <c r="O428" s="7"/>
      <c r="P428" s="7"/>
      <c r="Q428" s="7"/>
      <c r="R428" s="7"/>
    </row>
    <row r="429" spans="1:33" s="7" customFormat="1" ht="15" hidden="1" customHeight="1" x14ac:dyDescent="0.2">
      <c r="A429" s="8"/>
      <c r="B429" s="48" t="s">
        <v>203</v>
      </c>
      <c r="C429" s="49"/>
      <c r="D429" s="49"/>
      <c r="E429" s="50"/>
      <c r="F429" s="51" t="e">
        <f>[1]Database!C430</f>
        <v>#REF!</v>
      </c>
      <c r="G429" s="52"/>
      <c r="H429" s="52"/>
      <c r="I429" s="52"/>
      <c r="J429" s="52"/>
      <c r="K429" s="52"/>
      <c r="L429" s="52"/>
      <c r="M429" s="52"/>
      <c r="N429" s="52"/>
      <c r="O429" s="52"/>
      <c r="P429" s="52"/>
      <c r="Q429" s="52"/>
      <c r="R429" s="53"/>
    </row>
    <row r="430" spans="1:33" s="7" customFormat="1" ht="15" hidden="1" customHeight="1" x14ac:dyDescent="0.2">
      <c r="A430" s="8"/>
      <c r="B430" s="48" t="s">
        <v>204</v>
      </c>
      <c r="C430" s="49"/>
      <c r="D430" s="49"/>
      <c r="E430" s="50"/>
      <c r="F430" s="51" t="e">
        <f>[1]Database!C431</f>
        <v>#REF!</v>
      </c>
      <c r="G430" s="52"/>
      <c r="H430" s="52"/>
      <c r="I430" s="52"/>
      <c r="J430" s="52"/>
      <c r="K430" s="52"/>
      <c r="L430" s="52"/>
      <c r="M430" s="52"/>
      <c r="N430" s="52"/>
      <c r="O430" s="52"/>
      <c r="P430" s="52"/>
      <c r="Q430" s="52"/>
      <c r="R430" s="53"/>
    </row>
    <row r="431" spans="1:33" s="7" customFormat="1" ht="15" hidden="1" customHeight="1" x14ac:dyDescent="0.2">
      <c r="A431" s="8"/>
      <c r="B431" s="48" t="s">
        <v>205</v>
      </c>
      <c r="C431" s="49"/>
      <c r="D431" s="49"/>
      <c r="E431" s="50"/>
      <c r="F431" s="51" t="e">
        <f>[1]Database!C432</f>
        <v>#REF!</v>
      </c>
      <c r="G431" s="52"/>
      <c r="H431" s="52"/>
      <c r="I431" s="52"/>
      <c r="J431" s="52"/>
      <c r="K431" s="52"/>
      <c r="L431" s="52"/>
      <c r="M431" s="52"/>
      <c r="N431" s="52"/>
      <c r="O431" s="52"/>
      <c r="P431" s="52"/>
      <c r="Q431" s="52"/>
      <c r="R431" s="53"/>
    </row>
    <row r="432" spans="1:33" s="7" customFormat="1" ht="15" hidden="1" customHeight="1" x14ac:dyDescent="0.2">
      <c r="A432" s="8"/>
      <c r="B432" s="48" t="s">
        <v>206</v>
      </c>
      <c r="C432" s="49"/>
      <c r="D432" s="49"/>
      <c r="E432" s="50"/>
      <c r="F432" s="51" t="e">
        <f>[1]Database!C433</f>
        <v>#REF!</v>
      </c>
      <c r="G432" s="52"/>
      <c r="H432" s="52"/>
      <c r="I432" s="52"/>
      <c r="J432" s="52"/>
      <c r="K432" s="52"/>
      <c r="L432" s="52"/>
      <c r="M432" s="52"/>
      <c r="N432" s="52"/>
      <c r="O432" s="52"/>
      <c r="P432" s="52"/>
      <c r="Q432" s="52"/>
      <c r="R432" s="53"/>
    </row>
    <row r="433" spans="1:33" s="7" customFormat="1" ht="15" hidden="1" customHeight="1" x14ac:dyDescent="0.2">
      <c r="A433" s="8"/>
      <c r="B433" s="48" t="s">
        <v>207</v>
      </c>
      <c r="C433" s="49"/>
      <c r="D433" s="49"/>
      <c r="E433" s="50"/>
      <c r="F433" s="51" t="e">
        <f>[1]Database!C434</f>
        <v>#REF!</v>
      </c>
      <c r="G433" s="52"/>
      <c r="H433" s="52"/>
      <c r="I433" s="52"/>
      <c r="J433" s="52"/>
      <c r="K433" s="52"/>
      <c r="L433" s="52"/>
      <c r="M433" s="52"/>
      <c r="N433" s="52"/>
      <c r="O433" s="52"/>
      <c r="P433" s="52"/>
      <c r="Q433" s="52"/>
      <c r="R433" s="53"/>
    </row>
    <row r="434" spans="1:33" ht="4.5" hidden="1" customHeight="1" x14ac:dyDescent="0.2">
      <c r="A434" s="8"/>
      <c r="B434" s="7"/>
      <c r="C434" s="7"/>
      <c r="D434" s="7"/>
      <c r="E434" s="7"/>
      <c r="F434" s="7"/>
      <c r="G434" s="7"/>
      <c r="H434" s="7"/>
      <c r="I434" s="7"/>
      <c r="J434" s="7"/>
      <c r="K434" s="7"/>
      <c r="L434" s="7"/>
      <c r="M434" s="7"/>
      <c r="N434" s="7"/>
      <c r="O434" s="7"/>
      <c r="P434" s="7"/>
      <c r="Q434" s="7"/>
      <c r="R434" s="7"/>
      <c r="S434" s="7"/>
      <c r="T434" s="7"/>
      <c r="U434" s="7"/>
      <c r="V434" s="7"/>
      <c r="W434" s="7"/>
      <c r="X434" s="7"/>
      <c r="Y434" s="7"/>
      <c r="Z434" s="7"/>
      <c r="AA434" s="7"/>
      <c r="AB434" s="7"/>
      <c r="AC434" s="7"/>
      <c r="AD434" s="7"/>
      <c r="AE434" s="7"/>
      <c r="AF434" s="7"/>
      <c r="AG434" s="7"/>
    </row>
    <row r="435" spans="1:33" ht="15" hidden="1" customHeight="1" x14ac:dyDescent="0.2">
      <c r="A435" s="2"/>
      <c r="B435" s="61" t="e">
        <f>[1]Database!C435</f>
        <v>#REF!</v>
      </c>
      <c r="C435" s="61"/>
      <c r="D435" s="61"/>
      <c r="E435" s="61"/>
      <c r="F435" s="61"/>
      <c r="G435" s="61"/>
      <c r="H435" s="7"/>
      <c r="I435" s="7"/>
      <c r="J435" s="7"/>
      <c r="K435" s="7"/>
      <c r="L435" s="7"/>
      <c r="M435" s="7"/>
      <c r="N435" s="7"/>
      <c r="O435" s="7"/>
      <c r="P435" s="7"/>
      <c r="Q435" s="7"/>
      <c r="R435" s="7"/>
    </row>
    <row r="436" spans="1:33" s="7" customFormat="1" ht="15" hidden="1" customHeight="1" x14ac:dyDescent="0.2">
      <c r="A436" s="8"/>
      <c r="B436" s="48" t="s">
        <v>203</v>
      </c>
      <c r="C436" s="49"/>
      <c r="D436" s="49"/>
      <c r="E436" s="50"/>
      <c r="F436" s="51" t="e">
        <f>[1]Database!C436</f>
        <v>#REF!</v>
      </c>
      <c r="G436" s="52"/>
      <c r="H436" s="52"/>
      <c r="I436" s="52"/>
      <c r="J436" s="52"/>
      <c r="K436" s="52"/>
      <c r="L436" s="52"/>
      <c r="M436" s="52"/>
      <c r="N436" s="52"/>
      <c r="O436" s="52"/>
      <c r="P436" s="52"/>
      <c r="Q436" s="52"/>
      <c r="R436" s="53"/>
    </row>
    <row r="437" spans="1:33" s="7" customFormat="1" ht="15" hidden="1" customHeight="1" x14ac:dyDescent="0.2">
      <c r="A437" s="8"/>
      <c r="B437" s="48" t="s">
        <v>204</v>
      </c>
      <c r="C437" s="49"/>
      <c r="D437" s="49"/>
      <c r="E437" s="50"/>
      <c r="F437" s="51" t="e">
        <f>[1]Database!C437</f>
        <v>#REF!</v>
      </c>
      <c r="G437" s="52"/>
      <c r="H437" s="52"/>
      <c r="I437" s="52"/>
      <c r="J437" s="52"/>
      <c r="K437" s="52"/>
      <c r="L437" s="52"/>
      <c r="M437" s="52"/>
      <c r="N437" s="52"/>
      <c r="O437" s="52"/>
      <c r="P437" s="52"/>
      <c r="Q437" s="52"/>
      <c r="R437" s="53"/>
    </row>
    <row r="438" spans="1:33" s="7" customFormat="1" ht="15" hidden="1" customHeight="1" x14ac:dyDescent="0.2">
      <c r="A438" s="8"/>
      <c r="B438" s="48" t="s">
        <v>205</v>
      </c>
      <c r="C438" s="49"/>
      <c r="D438" s="49"/>
      <c r="E438" s="50"/>
      <c r="F438" s="51" t="e">
        <f>[1]Database!C438</f>
        <v>#REF!</v>
      </c>
      <c r="G438" s="52"/>
      <c r="H438" s="52"/>
      <c r="I438" s="52"/>
      <c r="J438" s="52"/>
      <c r="K438" s="52"/>
      <c r="L438" s="52"/>
      <c r="M438" s="52"/>
      <c r="N438" s="52"/>
      <c r="O438" s="52"/>
      <c r="P438" s="52"/>
      <c r="Q438" s="52"/>
      <c r="R438" s="53"/>
    </row>
    <row r="439" spans="1:33" s="7" customFormat="1" ht="15" hidden="1" customHeight="1" x14ac:dyDescent="0.2">
      <c r="A439" s="8"/>
      <c r="B439" s="48" t="s">
        <v>206</v>
      </c>
      <c r="C439" s="49"/>
      <c r="D439" s="49"/>
      <c r="E439" s="50"/>
      <c r="F439" s="51" t="e">
        <f>[1]Database!C439</f>
        <v>#REF!</v>
      </c>
      <c r="G439" s="52"/>
      <c r="H439" s="52"/>
      <c r="I439" s="52"/>
      <c r="J439" s="52"/>
      <c r="K439" s="52"/>
      <c r="L439" s="52"/>
      <c r="M439" s="52"/>
      <c r="N439" s="52"/>
      <c r="O439" s="52"/>
      <c r="P439" s="52"/>
      <c r="Q439" s="52"/>
      <c r="R439" s="53"/>
    </row>
    <row r="440" spans="1:33" s="7" customFormat="1" ht="15" hidden="1" customHeight="1" x14ac:dyDescent="0.2">
      <c r="A440" s="8"/>
      <c r="B440" s="48" t="s">
        <v>207</v>
      </c>
      <c r="C440" s="49"/>
      <c r="D440" s="49"/>
      <c r="E440" s="50"/>
      <c r="F440" s="51" t="e">
        <f>[1]Database!C440</f>
        <v>#REF!</v>
      </c>
      <c r="G440" s="52"/>
      <c r="H440" s="52"/>
      <c r="I440" s="52"/>
      <c r="J440" s="52"/>
      <c r="K440" s="52"/>
      <c r="L440" s="52"/>
      <c r="M440" s="52"/>
      <c r="N440" s="52"/>
      <c r="O440" s="52"/>
      <c r="P440" s="52"/>
      <c r="Q440" s="52"/>
      <c r="R440" s="53"/>
    </row>
    <row r="441" spans="1:33" ht="4.5" hidden="1" customHeight="1" x14ac:dyDescent="0.2">
      <c r="A441" s="8"/>
      <c r="B441" s="7"/>
      <c r="C441" s="7"/>
      <c r="D441" s="7"/>
      <c r="E441" s="7"/>
      <c r="F441" s="7"/>
      <c r="G441" s="7"/>
      <c r="H441" s="7"/>
      <c r="I441" s="7"/>
      <c r="J441" s="7"/>
      <c r="K441" s="7"/>
      <c r="L441" s="7"/>
      <c r="M441" s="7"/>
      <c r="N441" s="7"/>
      <c r="O441" s="7"/>
      <c r="P441" s="7"/>
      <c r="Q441" s="7"/>
      <c r="R441" s="7"/>
      <c r="S441" s="7"/>
      <c r="T441" s="7"/>
      <c r="U441" s="7"/>
      <c r="V441" s="7"/>
      <c r="W441" s="7"/>
      <c r="X441" s="7"/>
      <c r="Y441" s="7"/>
      <c r="Z441" s="7"/>
      <c r="AA441" s="7"/>
      <c r="AB441" s="7"/>
      <c r="AC441" s="7"/>
      <c r="AD441" s="7"/>
      <c r="AE441" s="7"/>
      <c r="AF441" s="7"/>
      <c r="AG441" s="7"/>
    </row>
    <row r="442" spans="1:33" ht="15" hidden="1" customHeight="1" x14ac:dyDescent="0.2">
      <c r="A442" s="2"/>
      <c r="B442" s="61" t="e">
        <f>[1]Database!C441</f>
        <v>#REF!</v>
      </c>
      <c r="C442" s="61"/>
      <c r="D442" s="61"/>
      <c r="E442" s="61"/>
      <c r="F442" s="61"/>
      <c r="G442" s="61"/>
      <c r="H442" s="7"/>
      <c r="I442" s="7"/>
      <c r="J442" s="7"/>
      <c r="K442" s="7"/>
      <c r="L442" s="7"/>
      <c r="M442" s="7"/>
      <c r="N442" s="7"/>
      <c r="O442" s="7"/>
      <c r="P442" s="7"/>
      <c r="Q442" s="7"/>
      <c r="R442" s="7"/>
    </row>
    <row r="443" spans="1:33" s="7" customFormat="1" ht="15" hidden="1" customHeight="1" x14ac:dyDescent="0.2">
      <c r="A443" s="8"/>
      <c r="B443" s="48" t="s">
        <v>203</v>
      </c>
      <c r="C443" s="49"/>
      <c r="D443" s="49"/>
      <c r="E443" s="50"/>
      <c r="F443" s="51" t="e">
        <f>[1]Database!C442</f>
        <v>#REF!</v>
      </c>
      <c r="G443" s="52"/>
      <c r="H443" s="52"/>
      <c r="I443" s="52"/>
      <c r="J443" s="52"/>
      <c r="K443" s="52"/>
      <c r="L443" s="52"/>
      <c r="M443" s="52"/>
      <c r="N443" s="52"/>
      <c r="O443" s="52"/>
      <c r="P443" s="52"/>
      <c r="Q443" s="52"/>
      <c r="R443" s="53"/>
    </row>
    <row r="444" spans="1:33" s="7" customFormat="1" ht="15" hidden="1" customHeight="1" x14ac:dyDescent="0.2">
      <c r="A444" s="8"/>
      <c r="B444" s="48" t="s">
        <v>204</v>
      </c>
      <c r="C444" s="49"/>
      <c r="D444" s="49"/>
      <c r="E444" s="50"/>
      <c r="F444" s="51" t="e">
        <f>[1]Database!C443</f>
        <v>#REF!</v>
      </c>
      <c r="G444" s="52"/>
      <c r="H444" s="52"/>
      <c r="I444" s="52"/>
      <c r="J444" s="52"/>
      <c r="K444" s="52"/>
      <c r="L444" s="52"/>
      <c r="M444" s="52"/>
      <c r="N444" s="52"/>
      <c r="O444" s="52"/>
      <c r="P444" s="52"/>
      <c r="Q444" s="52"/>
      <c r="R444" s="53"/>
    </row>
    <row r="445" spans="1:33" s="7" customFormat="1" ht="15" hidden="1" customHeight="1" x14ac:dyDescent="0.2">
      <c r="A445" s="8"/>
      <c r="B445" s="48" t="s">
        <v>205</v>
      </c>
      <c r="C445" s="49"/>
      <c r="D445" s="49"/>
      <c r="E445" s="50"/>
      <c r="F445" s="51" t="e">
        <f>[1]Database!C444</f>
        <v>#REF!</v>
      </c>
      <c r="G445" s="52"/>
      <c r="H445" s="52"/>
      <c r="I445" s="52"/>
      <c r="J445" s="52"/>
      <c r="K445" s="52"/>
      <c r="L445" s="52"/>
      <c r="M445" s="52"/>
      <c r="N445" s="52"/>
      <c r="O445" s="52"/>
      <c r="P445" s="52"/>
      <c r="Q445" s="52"/>
      <c r="R445" s="53"/>
    </row>
    <row r="446" spans="1:33" s="7" customFormat="1" ht="15" hidden="1" customHeight="1" x14ac:dyDescent="0.2">
      <c r="A446" s="8"/>
      <c r="B446" s="48" t="s">
        <v>206</v>
      </c>
      <c r="C446" s="49"/>
      <c r="D446" s="49"/>
      <c r="E446" s="50"/>
      <c r="F446" s="51" t="e">
        <f>[1]Database!C445</f>
        <v>#REF!</v>
      </c>
      <c r="G446" s="52"/>
      <c r="H446" s="52"/>
      <c r="I446" s="52"/>
      <c r="J446" s="52"/>
      <c r="K446" s="52"/>
      <c r="L446" s="52"/>
      <c r="M446" s="52"/>
      <c r="N446" s="52"/>
      <c r="O446" s="52"/>
      <c r="P446" s="52"/>
      <c r="Q446" s="52"/>
      <c r="R446" s="53"/>
    </row>
    <row r="447" spans="1:33" s="7" customFormat="1" ht="15" hidden="1" customHeight="1" x14ac:dyDescent="0.2">
      <c r="A447" s="8"/>
      <c r="B447" s="48" t="s">
        <v>207</v>
      </c>
      <c r="C447" s="49"/>
      <c r="D447" s="49"/>
      <c r="E447" s="50"/>
      <c r="F447" s="51" t="e">
        <f>[1]Database!C446</f>
        <v>#REF!</v>
      </c>
      <c r="G447" s="52"/>
      <c r="H447" s="52"/>
      <c r="I447" s="52"/>
      <c r="J447" s="52"/>
      <c r="K447" s="52"/>
      <c r="L447" s="52"/>
      <c r="M447" s="52"/>
      <c r="N447" s="52"/>
      <c r="O447" s="52"/>
      <c r="P447" s="52"/>
      <c r="Q447" s="52"/>
      <c r="R447" s="53"/>
    </row>
    <row r="448" spans="1:33" ht="4.5" hidden="1" customHeight="1" x14ac:dyDescent="0.2">
      <c r="A448" s="8"/>
      <c r="B448" s="7"/>
      <c r="C448" s="7"/>
      <c r="D448" s="7"/>
      <c r="E448" s="7"/>
      <c r="F448" s="7"/>
      <c r="G448" s="7"/>
      <c r="H448" s="7"/>
      <c r="I448" s="7"/>
      <c r="J448" s="7"/>
      <c r="K448" s="7"/>
      <c r="L448" s="7"/>
      <c r="M448" s="7"/>
      <c r="N448" s="7"/>
      <c r="O448" s="7"/>
      <c r="P448" s="7"/>
      <c r="Q448" s="7"/>
      <c r="R448" s="7"/>
      <c r="S448" s="7"/>
      <c r="T448" s="7"/>
      <c r="U448" s="7"/>
      <c r="V448" s="7"/>
      <c r="W448" s="7"/>
      <c r="X448" s="7"/>
      <c r="Y448" s="7"/>
      <c r="Z448" s="7"/>
      <c r="AA448" s="7"/>
      <c r="AB448" s="7"/>
      <c r="AC448" s="7"/>
      <c r="AD448" s="7"/>
      <c r="AE448" s="7"/>
      <c r="AF448" s="7"/>
      <c r="AG448" s="7"/>
    </row>
    <row r="449" spans="1:33" ht="15" hidden="1" customHeight="1" x14ac:dyDescent="0.2">
      <c r="A449" s="2"/>
      <c r="B449" s="61" t="e">
        <f>[1]Database!C447</f>
        <v>#REF!</v>
      </c>
      <c r="C449" s="61"/>
      <c r="D449" s="61"/>
      <c r="E449" s="61"/>
      <c r="F449" s="61"/>
      <c r="G449" s="61"/>
      <c r="H449" s="7"/>
      <c r="I449" s="7"/>
      <c r="J449" s="7"/>
      <c r="K449" s="7"/>
      <c r="L449" s="7"/>
      <c r="M449" s="7"/>
      <c r="N449" s="7"/>
      <c r="O449" s="7"/>
      <c r="P449" s="7"/>
      <c r="Q449" s="7"/>
      <c r="R449" s="7"/>
    </row>
    <row r="450" spans="1:33" s="7" customFormat="1" ht="15" hidden="1" customHeight="1" x14ac:dyDescent="0.2">
      <c r="A450" s="8"/>
      <c r="B450" s="48" t="s">
        <v>203</v>
      </c>
      <c r="C450" s="49"/>
      <c r="D450" s="49"/>
      <c r="E450" s="50"/>
      <c r="F450" s="51" t="e">
        <f>[1]Database!C448</f>
        <v>#REF!</v>
      </c>
      <c r="G450" s="52"/>
      <c r="H450" s="52"/>
      <c r="I450" s="52"/>
      <c r="J450" s="52"/>
      <c r="K450" s="52"/>
      <c r="L450" s="52"/>
      <c r="M450" s="52"/>
      <c r="N450" s="52"/>
      <c r="O450" s="52"/>
      <c r="P450" s="52"/>
      <c r="Q450" s="52"/>
      <c r="R450" s="53"/>
    </row>
    <row r="451" spans="1:33" s="7" customFormat="1" ht="15" hidden="1" customHeight="1" x14ac:dyDescent="0.2">
      <c r="A451" s="8"/>
      <c r="B451" s="48" t="s">
        <v>204</v>
      </c>
      <c r="C451" s="49"/>
      <c r="D451" s="49"/>
      <c r="E451" s="50"/>
      <c r="F451" s="51" t="e">
        <f>[1]Database!C449</f>
        <v>#REF!</v>
      </c>
      <c r="G451" s="52"/>
      <c r="H451" s="52"/>
      <c r="I451" s="52"/>
      <c r="J451" s="52"/>
      <c r="K451" s="52"/>
      <c r="L451" s="52"/>
      <c r="M451" s="52"/>
      <c r="N451" s="52"/>
      <c r="O451" s="52"/>
      <c r="P451" s="52"/>
      <c r="Q451" s="52"/>
      <c r="R451" s="53"/>
    </row>
    <row r="452" spans="1:33" s="7" customFormat="1" ht="15" hidden="1" customHeight="1" x14ac:dyDescent="0.2">
      <c r="A452" s="8"/>
      <c r="B452" s="48" t="s">
        <v>205</v>
      </c>
      <c r="C452" s="49"/>
      <c r="D452" s="49"/>
      <c r="E452" s="50"/>
      <c r="F452" s="51" t="e">
        <f>[1]Database!C450</f>
        <v>#REF!</v>
      </c>
      <c r="G452" s="52"/>
      <c r="H452" s="52"/>
      <c r="I452" s="52"/>
      <c r="J452" s="52"/>
      <c r="K452" s="52"/>
      <c r="L452" s="52"/>
      <c r="M452" s="52"/>
      <c r="N452" s="52"/>
      <c r="O452" s="52"/>
      <c r="P452" s="52"/>
      <c r="Q452" s="52"/>
      <c r="R452" s="53"/>
    </row>
    <row r="453" spans="1:33" s="7" customFormat="1" ht="15" hidden="1" customHeight="1" x14ac:dyDescent="0.2">
      <c r="A453" s="8"/>
      <c r="B453" s="48" t="s">
        <v>206</v>
      </c>
      <c r="C453" s="49"/>
      <c r="D453" s="49"/>
      <c r="E453" s="50"/>
      <c r="F453" s="51" t="e">
        <f>[1]Database!C451</f>
        <v>#REF!</v>
      </c>
      <c r="G453" s="52"/>
      <c r="H453" s="52"/>
      <c r="I453" s="52"/>
      <c r="J453" s="52"/>
      <c r="K453" s="52"/>
      <c r="L453" s="52"/>
      <c r="M453" s="52"/>
      <c r="N453" s="52"/>
      <c r="O453" s="52"/>
      <c r="P453" s="52"/>
      <c r="Q453" s="52"/>
      <c r="R453" s="53"/>
    </row>
    <row r="454" spans="1:33" s="7" customFormat="1" ht="15" hidden="1" customHeight="1" x14ac:dyDescent="0.2">
      <c r="A454" s="8"/>
      <c r="B454" s="48" t="s">
        <v>207</v>
      </c>
      <c r="C454" s="49"/>
      <c r="D454" s="49"/>
      <c r="E454" s="50"/>
      <c r="F454" s="51" t="e">
        <f>[1]Database!C452</f>
        <v>#REF!</v>
      </c>
      <c r="G454" s="52"/>
      <c r="H454" s="52"/>
      <c r="I454" s="52"/>
      <c r="J454" s="52"/>
      <c r="K454" s="52"/>
      <c r="L454" s="52"/>
      <c r="M454" s="52"/>
      <c r="N454" s="52"/>
      <c r="O454" s="52"/>
      <c r="P454" s="52"/>
      <c r="Q454" s="52"/>
      <c r="R454" s="53"/>
    </row>
    <row r="455" spans="1:33" ht="4.5" hidden="1" customHeight="1" x14ac:dyDescent="0.2">
      <c r="A455" s="8"/>
      <c r="B455" s="7"/>
      <c r="C455" s="7"/>
      <c r="D455" s="7"/>
      <c r="E455" s="7"/>
      <c r="F455" s="7"/>
      <c r="G455" s="7"/>
      <c r="H455" s="7"/>
      <c r="I455" s="7"/>
      <c r="J455" s="7"/>
      <c r="K455" s="7"/>
      <c r="L455" s="7"/>
      <c r="M455" s="7"/>
      <c r="N455" s="7"/>
      <c r="O455" s="7"/>
      <c r="P455" s="7"/>
      <c r="Q455" s="7"/>
      <c r="R455" s="7"/>
      <c r="S455" s="7"/>
      <c r="T455" s="7"/>
      <c r="U455" s="7"/>
      <c r="V455" s="7"/>
      <c r="W455" s="7"/>
      <c r="X455" s="7"/>
      <c r="Y455" s="7"/>
      <c r="Z455" s="7"/>
      <c r="AA455" s="7"/>
      <c r="AB455" s="7"/>
      <c r="AC455" s="7"/>
      <c r="AD455" s="7"/>
      <c r="AE455" s="7"/>
      <c r="AF455" s="7"/>
      <c r="AG455" s="7"/>
    </row>
    <row r="456" spans="1:33" s="7" customFormat="1" ht="15" customHeight="1" x14ac:dyDescent="0.2">
      <c r="A456" s="8" t="s">
        <v>208</v>
      </c>
      <c r="B456" s="8" t="s">
        <v>209</v>
      </c>
    </row>
    <row r="457" spans="1:33" s="7" customFormat="1" ht="49.5" customHeight="1" x14ac:dyDescent="0.2">
      <c r="A457" s="8"/>
      <c r="B457" s="17" t="str">
        <f>[1]Database!C455</f>
        <v>No additional information available.</v>
      </c>
    </row>
    <row r="458" spans="1:33" s="7" customFormat="1" ht="15" hidden="1" customHeight="1" x14ac:dyDescent="0.2">
      <c r="A458" s="8"/>
      <c r="B458" s="7" t="e">
        <f>[1]Database!C456</f>
        <v>#REF!</v>
      </c>
    </row>
    <row r="459" spans="1:33" s="7" customFormat="1" ht="15" hidden="1" customHeight="1" x14ac:dyDescent="0.2">
      <c r="A459" s="8"/>
      <c r="B459" s="7" t="e">
        <f>[1]Database!C457</f>
        <v>#REF!</v>
      </c>
    </row>
    <row r="460" spans="1:33" s="7" customFormat="1" ht="15" hidden="1" customHeight="1" x14ac:dyDescent="0.2">
      <c r="A460" s="8"/>
      <c r="B460" s="7" t="e">
        <f>[1]Database!C458</f>
        <v>#REF!</v>
      </c>
    </row>
    <row r="461" spans="1:33" s="7" customFormat="1" ht="15" hidden="1" customHeight="1" x14ac:dyDescent="0.2">
      <c r="A461" s="8"/>
      <c r="B461" s="7" t="e">
        <f>[1]Database!C459</f>
        <v>#REF!</v>
      </c>
    </row>
    <row r="462" spans="1:33" s="7" customFormat="1" ht="15" hidden="1" customHeight="1" x14ac:dyDescent="0.2">
      <c r="A462" s="8"/>
      <c r="B462" s="7" t="e">
        <f>[1]Database!C460</f>
        <v>#REF!</v>
      </c>
    </row>
    <row r="463" spans="1:33" s="7" customFormat="1" ht="15" hidden="1" customHeight="1" x14ac:dyDescent="0.2">
      <c r="A463" s="8"/>
    </row>
    <row r="464" spans="1:33" customFormat="1" ht="22.5" customHeight="1" x14ac:dyDescent="0.2">
      <c r="A464" s="54" t="s">
        <v>210</v>
      </c>
      <c r="B464" s="54"/>
      <c r="C464" s="54"/>
      <c r="D464" s="54"/>
      <c r="E464" s="54"/>
      <c r="F464" s="54"/>
      <c r="G464" s="54"/>
      <c r="H464" s="54"/>
      <c r="I464" s="54"/>
      <c r="J464" s="54"/>
      <c r="K464" s="54"/>
      <c r="L464" s="54"/>
      <c r="M464" s="54"/>
      <c r="N464" s="54"/>
      <c r="O464" s="54"/>
      <c r="P464" s="54"/>
      <c r="Q464" s="54"/>
      <c r="R464" s="54"/>
      <c r="Y464" s="2"/>
    </row>
    <row r="465" spans="1:18" s="7" customFormat="1" ht="15" customHeight="1" x14ac:dyDescent="0.2">
      <c r="A465" s="7" t="s">
        <v>118</v>
      </c>
      <c r="B465" s="8"/>
      <c r="G465" s="7" t="s">
        <v>8</v>
      </c>
      <c r="H465" s="7" t="s">
        <v>211</v>
      </c>
    </row>
    <row r="466" spans="1:18" s="7" customFormat="1" ht="15" customHeight="1" x14ac:dyDescent="0.2">
      <c r="A466" s="7" t="s">
        <v>212</v>
      </c>
      <c r="D466" s="10"/>
      <c r="G466" s="7" t="s">
        <v>8</v>
      </c>
      <c r="K466" s="55" t="s">
        <v>213</v>
      </c>
      <c r="L466" s="56"/>
      <c r="M466" s="40">
        <f>[1]Database!$C$6</f>
        <v>2</v>
      </c>
    </row>
    <row r="467" spans="1:18" s="7" customFormat="1" ht="15" customHeight="1" x14ac:dyDescent="0.2">
      <c r="D467" s="10"/>
      <c r="K467" s="57" t="s">
        <v>214</v>
      </c>
      <c r="L467" s="58"/>
      <c r="M467" s="41">
        <f>[1]Database!$C$7</f>
        <v>0</v>
      </c>
    </row>
    <row r="468" spans="1:18" s="7" customFormat="1" ht="15" customHeight="1" x14ac:dyDescent="0.2">
      <c r="D468" s="10"/>
      <c r="K468" s="59" t="s">
        <v>71</v>
      </c>
      <c r="L468" s="60"/>
      <c r="M468" s="42">
        <f>[1]Database!$C$8</f>
        <v>0</v>
      </c>
    </row>
    <row r="469" spans="1:18" s="7" customFormat="1" ht="15" customHeight="1" x14ac:dyDescent="0.2">
      <c r="D469" s="10"/>
      <c r="K469" s="43" t="s">
        <v>215</v>
      </c>
      <c r="L469" s="44"/>
      <c r="M469" s="45" t="str">
        <f>[1]Database!$C$9</f>
        <v>D</v>
      </c>
    </row>
    <row r="470" spans="1:18" s="7" customFormat="1" ht="15" customHeight="1" x14ac:dyDescent="0.2">
      <c r="D470" s="10"/>
      <c r="K470" s="43"/>
      <c r="L470" s="44"/>
      <c r="M470" s="46"/>
    </row>
    <row r="471" spans="1:18" s="7" customFormat="1" ht="15" customHeight="1" x14ac:dyDescent="0.2">
      <c r="D471" s="10"/>
    </row>
    <row r="472" spans="1:18" ht="15" customHeight="1" x14ac:dyDescent="0.2">
      <c r="A472" s="47" t="s">
        <v>216</v>
      </c>
      <c r="B472" s="47"/>
      <c r="C472" s="47"/>
      <c r="D472" s="47"/>
      <c r="E472" s="47"/>
      <c r="F472" s="47"/>
      <c r="G472" s="47"/>
      <c r="H472" s="47"/>
      <c r="I472" s="47"/>
      <c r="J472" s="47"/>
      <c r="K472" s="47"/>
      <c r="L472" s="47"/>
      <c r="M472" s="47"/>
      <c r="N472" s="47"/>
      <c r="O472" s="47"/>
      <c r="P472" s="47"/>
      <c r="Q472" s="47"/>
      <c r="R472" s="47"/>
    </row>
    <row r="473" spans="1:18" ht="15" customHeight="1" x14ac:dyDescent="0.2">
      <c r="A473" s="47"/>
      <c r="B473" s="47"/>
      <c r="C473" s="47"/>
      <c r="D473" s="47"/>
      <c r="E473" s="47"/>
      <c r="F473" s="47"/>
      <c r="G473" s="47"/>
      <c r="H473" s="47"/>
      <c r="I473" s="47"/>
      <c r="J473" s="47"/>
      <c r="K473" s="47"/>
      <c r="L473" s="47"/>
      <c r="M473" s="47"/>
      <c r="N473" s="47"/>
      <c r="O473" s="47"/>
      <c r="P473" s="47"/>
      <c r="Q473" s="47"/>
      <c r="R473" s="47"/>
    </row>
    <row r="474" spans="1:18" ht="15" customHeight="1" x14ac:dyDescent="0.2">
      <c r="A474" s="47"/>
      <c r="B474" s="47"/>
      <c r="C474" s="47"/>
      <c r="D474" s="47"/>
      <c r="E474" s="47"/>
      <c r="F474" s="47"/>
      <c r="G474" s="47"/>
      <c r="H474" s="47"/>
      <c r="I474" s="47"/>
      <c r="J474" s="47"/>
      <c r="K474" s="47"/>
      <c r="L474" s="47"/>
      <c r="M474" s="47"/>
      <c r="N474" s="47"/>
      <c r="O474" s="47"/>
      <c r="P474" s="47"/>
      <c r="Q474" s="47"/>
      <c r="R474" s="47"/>
    </row>
    <row r="475" spans="1:18" ht="15" customHeight="1" x14ac:dyDescent="0.2">
      <c r="A475" s="47"/>
      <c r="B475" s="47"/>
      <c r="C475" s="47"/>
      <c r="D475" s="47"/>
      <c r="E475" s="47"/>
      <c r="F475" s="47"/>
      <c r="G475" s="47"/>
      <c r="H475" s="47"/>
      <c r="I475" s="47"/>
      <c r="J475" s="47"/>
      <c r="K475" s="47"/>
      <c r="L475" s="47"/>
      <c r="M475" s="47"/>
      <c r="N475" s="47"/>
      <c r="O475" s="47"/>
      <c r="P475" s="47"/>
      <c r="Q475" s="47"/>
      <c r="R475" s="47"/>
    </row>
    <row r="478" spans="1:18" s="7" customFormat="1" ht="15" customHeight="1" x14ac:dyDescent="0.2">
      <c r="A478" s="8"/>
    </row>
  </sheetData>
  <mergeCells count="473">
    <mergeCell ref="B88:K88"/>
    <mergeCell ref="B89:K89"/>
    <mergeCell ref="L88:N88"/>
    <mergeCell ref="L89:N89"/>
    <mergeCell ref="O88:Q88"/>
    <mergeCell ref="O89:Q89"/>
    <mergeCell ref="A23:R23"/>
    <mergeCell ref="A27:D27"/>
    <mergeCell ref="E27:F27"/>
    <mergeCell ref="A28:D28"/>
    <mergeCell ref="E28:F28"/>
    <mergeCell ref="A29:D29"/>
    <mergeCell ref="E29:F29"/>
    <mergeCell ref="H54:I54"/>
    <mergeCell ref="J54:R54"/>
    <mergeCell ref="H58:I58"/>
    <mergeCell ref="J58:R58"/>
    <mergeCell ref="H59:I59"/>
    <mergeCell ref="J59:R59"/>
    <mergeCell ref="H60:I60"/>
    <mergeCell ref="J60:R60"/>
    <mergeCell ref="H55:I55"/>
    <mergeCell ref="J55:R55"/>
    <mergeCell ref="H56:I56"/>
    <mergeCell ref="F1:H1"/>
    <mergeCell ref="A3:S3"/>
    <mergeCell ref="I4:J4"/>
    <mergeCell ref="M4:N4"/>
    <mergeCell ref="A5:R5"/>
    <mergeCell ref="I7:N7"/>
    <mergeCell ref="H52:I52"/>
    <mergeCell ref="J52:R52"/>
    <mergeCell ref="H53:I53"/>
    <mergeCell ref="J53:R53"/>
    <mergeCell ref="A49:F49"/>
    <mergeCell ref="H49:I49"/>
    <mergeCell ref="J49:R49"/>
    <mergeCell ref="H50:I50"/>
    <mergeCell ref="J50:R50"/>
    <mergeCell ref="H51:I51"/>
    <mergeCell ref="J51:R51"/>
    <mergeCell ref="J56:R56"/>
    <mergeCell ref="H57:I57"/>
    <mergeCell ref="J57:R57"/>
    <mergeCell ref="H64:I64"/>
    <mergeCell ref="J64:R64"/>
    <mergeCell ref="H65:I65"/>
    <mergeCell ref="J65:R65"/>
    <mergeCell ref="L66:R66"/>
    <mergeCell ref="L67:R67"/>
    <mergeCell ref="H61:I61"/>
    <mergeCell ref="J61:R61"/>
    <mergeCell ref="H62:I62"/>
    <mergeCell ref="J62:R62"/>
    <mergeCell ref="H63:I63"/>
    <mergeCell ref="J63:R63"/>
    <mergeCell ref="A76:F76"/>
    <mergeCell ref="B78:F78"/>
    <mergeCell ref="A80:R80"/>
    <mergeCell ref="A82:I82"/>
    <mergeCell ref="B85:K85"/>
    <mergeCell ref="L85:N85"/>
    <mergeCell ref="O85:Q85"/>
    <mergeCell ref="L68:R68"/>
    <mergeCell ref="L69:R69"/>
    <mergeCell ref="L70:R70"/>
    <mergeCell ref="L71:R71"/>
    <mergeCell ref="L72:R72"/>
    <mergeCell ref="L73:R73"/>
    <mergeCell ref="B94:K94"/>
    <mergeCell ref="L94:N94"/>
    <mergeCell ref="O94:Q94"/>
    <mergeCell ref="B95:K95"/>
    <mergeCell ref="L95:N95"/>
    <mergeCell ref="O95:Q95"/>
    <mergeCell ref="B86:K86"/>
    <mergeCell ref="L86:N86"/>
    <mergeCell ref="O86:Q86"/>
    <mergeCell ref="B93:K93"/>
    <mergeCell ref="L93:N93"/>
    <mergeCell ref="O93:Q93"/>
    <mergeCell ref="L87:N87"/>
    <mergeCell ref="O87:Q87"/>
    <mergeCell ref="B87:K87"/>
    <mergeCell ref="B90:K90"/>
    <mergeCell ref="L90:N90"/>
    <mergeCell ref="O90:Q90"/>
    <mergeCell ref="B91:K91"/>
    <mergeCell ref="B92:K92"/>
    <mergeCell ref="L91:N91"/>
    <mergeCell ref="L92:N92"/>
    <mergeCell ref="O91:Q91"/>
    <mergeCell ref="O92:Q92"/>
    <mergeCell ref="B98:K98"/>
    <mergeCell ref="L98:N98"/>
    <mergeCell ref="O98:Q98"/>
    <mergeCell ref="B99:K99"/>
    <mergeCell ref="L99:N99"/>
    <mergeCell ref="O99:Q99"/>
    <mergeCell ref="B96:K96"/>
    <mergeCell ref="L96:N96"/>
    <mergeCell ref="O96:Q96"/>
    <mergeCell ref="B97:K97"/>
    <mergeCell ref="L97:N97"/>
    <mergeCell ref="O97:Q97"/>
    <mergeCell ref="B102:Q102"/>
    <mergeCell ref="A103:R103"/>
    <mergeCell ref="H105:R105"/>
    <mergeCell ref="H106:R106"/>
    <mergeCell ref="H107:R107"/>
    <mergeCell ref="H108:R108"/>
    <mergeCell ref="B100:K100"/>
    <mergeCell ref="L100:N100"/>
    <mergeCell ref="O100:Q100"/>
    <mergeCell ref="B101:K101"/>
    <mergeCell ref="L101:N101"/>
    <mergeCell ref="O101:Q101"/>
    <mergeCell ref="H122:R122"/>
    <mergeCell ref="H123:R123"/>
    <mergeCell ref="H131:R131"/>
    <mergeCell ref="H132:R132"/>
    <mergeCell ref="A134:R134"/>
    <mergeCell ref="H136:Q136"/>
    <mergeCell ref="H109:R109"/>
    <mergeCell ref="H112:R112"/>
    <mergeCell ref="H113:R113"/>
    <mergeCell ref="H114:R114"/>
    <mergeCell ref="H115:R115"/>
    <mergeCell ref="A120:R120"/>
    <mergeCell ref="H159:R159"/>
    <mergeCell ref="H160:R160"/>
    <mergeCell ref="H161:R161"/>
    <mergeCell ref="A166:R166"/>
    <mergeCell ref="A168:H168"/>
    <mergeCell ref="V168:AB168"/>
    <mergeCell ref="A147:R147"/>
    <mergeCell ref="H150:R150"/>
    <mergeCell ref="H151:R151"/>
    <mergeCell ref="H153:R153"/>
    <mergeCell ref="A155:R155"/>
    <mergeCell ref="H156:R156"/>
    <mergeCell ref="A171:D171"/>
    <mergeCell ref="E171:H171"/>
    <mergeCell ref="V171:Y171"/>
    <mergeCell ref="Z171:AB171"/>
    <mergeCell ref="A173:H173"/>
    <mergeCell ref="V173:AB173"/>
    <mergeCell ref="A169:D169"/>
    <mergeCell ref="E169:H169"/>
    <mergeCell ref="V169:Y169"/>
    <mergeCell ref="Z169:AB169"/>
    <mergeCell ref="A170:D170"/>
    <mergeCell ref="E170:H170"/>
    <mergeCell ref="V170:Y170"/>
    <mergeCell ref="Z170:AB170"/>
    <mergeCell ref="A176:D176"/>
    <mergeCell ref="E176:H176"/>
    <mergeCell ref="V176:Y176"/>
    <mergeCell ref="Z176:AB176"/>
    <mergeCell ref="A178:H178"/>
    <mergeCell ref="V178:AB178"/>
    <mergeCell ref="A174:D174"/>
    <mergeCell ref="E174:H174"/>
    <mergeCell ref="V174:Y174"/>
    <mergeCell ref="Z174:AB174"/>
    <mergeCell ref="A175:D175"/>
    <mergeCell ref="E175:H175"/>
    <mergeCell ref="V175:Y175"/>
    <mergeCell ref="Z175:AB175"/>
    <mergeCell ref="A181:D181"/>
    <mergeCell ref="E181:H181"/>
    <mergeCell ref="V181:Y181"/>
    <mergeCell ref="Z181:AB181"/>
    <mergeCell ref="A183:H183"/>
    <mergeCell ref="V183:AB183"/>
    <mergeCell ref="A179:D179"/>
    <mergeCell ref="E179:H179"/>
    <mergeCell ref="V179:Y179"/>
    <mergeCell ref="Z179:AB179"/>
    <mergeCell ref="A180:D180"/>
    <mergeCell ref="E180:H180"/>
    <mergeCell ref="V180:Y180"/>
    <mergeCell ref="Z180:AB180"/>
    <mergeCell ref="A186:D186"/>
    <mergeCell ref="E186:H186"/>
    <mergeCell ref="V186:Y186"/>
    <mergeCell ref="Z186:AB186"/>
    <mergeCell ref="A188:H188"/>
    <mergeCell ref="V188:AB188"/>
    <mergeCell ref="A184:D184"/>
    <mergeCell ref="E184:H184"/>
    <mergeCell ref="V184:Y184"/>
    <mergeCell ref="Z184:AB184"/>
    <mergeCell ref="A185:D185"/>
    <mergeCell ref="E185:H185"/>
    <mergeCell ref="V185:Y185"/>
    <mergeCell ref="Z185:AB185"/>
    <mergeCell ref="Z191:AB191"/>
    <mergeCell ref="H194:R194"/>
    <mergeCell ref="H195:R195"/>
    <mergeCell ref="A189:D189"/>
    <mergeCell ref="E189:H189"/>
    <mergeCell ref="V189:Y189"/>
    <mergeCell ref="Z189:AB189"/>
    <mergeCell ref="A190:D190"/>
    <mergeCell ref="E190:H190"/>
    <mergeCell ref="V190:Y190"/>
    <mergeCell ref="Z190:AB190"/>
    <mergeCell ref="H196:R196"/>
    <mergeCell ref="H197:R197"/>
    <mergeCell ref="H198:R198"/>
    <mergeCell ref="H199:R199"/>
    <mergeCell ref="H200:R200"/>
    <mergeCell ref="A202:R202"/>
    <mergeCell ref="A191:D191"/>
    <mergeCell ref="E191:H191"/>
    <mergeCell ref="V191:Y191"/>
    <mergeCell ref="A254:E254"/>
    <mergeCell ref="F254:R254"/>
    <mergeCell ref="A255:E255"/>
    <mergeCell ref="F255:R255"/>
    <mergeCell ref="A256:E256"/>
    <mergeCell ref="F256:R256"/>
    <mergeCell ref="A230:R230"/>
    <mergeCell ref="A249:R249"/>
    <mergeCell ref="A252:E252"/>
    <mergeCell ref="F252:R252"/>
    <mergeCell ref="A253:E253"/>
    <mergeCell ref="F253:R253"/>
    <mergeCell ref="A260:E260"/>
    <mergeCell ref="F260:R260"/>
    <mergeCell ref="A261:E261"/>
    <mergeCell ref="F261:R261"/>
    <mergeCell ref="A269:F269"/>
    <mergeCell ref="A270:F270"/>
    <mergeCell ref="A257:E257"/>
    <mergeCell ref="F257:R257"/>
    <mergeCell ref="A258:E258"/>
    <mergeCell ref="F258:R258"/>
    <mergeCell ref="A259:E259"/>
    <mergeCell ref="F259:R259"/>
    <mergeCell ref="B316:E316"/>
    <mergeCell ref="F316:R316"/>
    <mergeCell ref="B317:E317"/>
    <mergeCell ref="F317:R317"/>
    <mergeCell ref="B318:E318"/>
    <mergeCell ref="F318:R318"/>
    <mergeCell ref="A271:F271"/>
    <mergeCell ref="A279:R279"/>
    <mergeCell ref="A295:R295"/>
    <mergeCell ref="A300:R300"/>
    <mergeCell ref="A313:R313"/>
    <mergeCell ref="B315:G315"/>
    <mergeCell ref="B324:E324"/>
    <mergeCell ref="F324:R324"/>
    <mergeCell ref="B325:E325"/>
    <mergeCell ref="F325:R325"/>
    <mergeCell ref="B326:E326"/>
    <mergeCell ref="F326:R326"/>
    <mergeCell ref="B319:E319"/>
    <mergeCell ref="F319:R319"/>
    <mergeCell ref="B320:E320"/>
    <mergeCell ref="F320:R320"/>
    <mergeCell ref="B322:G322"/>
    <mergeCell ref="B323:E323"/>
    <mergeCell ref="F323:R323"/>
    <mergeCell ref="B332:E332"/>
    <mergeCell ref="F332:R332"/>
    <mergeCell ref="B333:E333"/>
    <mergeCell ref="F333:R333"/>
    <mergeCell ref="B334:E334"/>
    <mergeCell ref="F334:R334"/>
    <mergeCell ref="B327:E327"/>
    <mergeCell ref="F327:R327"/>
    <mergeCell ref="B329:G329"/>
    <mergeCell ref="B330:E330"/>
    <mergeCell ref="F330:R330"/>
    <mergeCell ref="B331:E331"/>
    <mergeCell ref="F331:R331"/>
    <mergeCell ref="B340:E340"/>
    <mergeCell ref="F340:R340"/>
    <mergeCell ref="B341:E341"/>
    <mergeCell ref="F341:R341"/>
    <mergeCell ref="B343:G343"/>
    <mergeCell ref="B344:E344"/>
    <mergeCell ref="F344:R344"/>
    <mergeCell ref="B336:G336"/>
    <mergeCell ref="B337:E337"/>
    <mergeCell ref="F337:R337"/>
    <mergeCell ref="B338:E338"/>
    <mergeCell ref="F338:R338"/>
    <mergeCell ref="B339:E339"/>
    <mergeCell ref="F339:R339"/>
    <mergeCell ref="B348:E348"/>
    <mergeCell ref="F348:R348"/>
    <mergeCell ref="B350:G350"/>
    <mergeCell ref="B351:E351"/>
    <mergeCell ref="F351:R351"/>
    <mergeCell ref="B352:E352"/>
    <mergeCell ref="F352:R352"/>
    <mergeCell ref="B345:E345"/>
    <mergeCell ref="F345:R345"/>
    <mergeCell ref="B346:E346"/>
    <mergeCell ref="F346:R346"/>
    <mergeCell ref="B347:E347"/>
    <mergeCell ref="F347:R347"/>
    <mergeCell ref="B357:G357"/>
    <mergeCell ref="B358:E358"/>
    <mergeCell ref="F358:R358"/>
    <mergeCell ref="B359:E359"/>
    <mergeCell ref="F359:R359"/>
    <mergeCell ref="B360:E360"/>
    <mergeCell ref="F360:R360"/>
    <mergeCell ref="B353:E353"/>
    <mergeCell ref="F353:R353"/>
    <mergeCell ref="B354:E354"/>
    <mergeCell ref="F354:R354"/>
    <mergeCell ref="B355:E355"/>
    <mergeCell ref="F355:R355"/>
    <mergeCell ref="B366:E366"/>
    <mergeCell ref="F366:R366"/>
    <mergeCell ref="B367:E367"/>
    <mergeCell ref="F367:R367"/>
    <mergeCell ref="B368:E368"/>
    <mergeCell ref="F368:R368"/>
    <mergeCell ref="B361:E361"/>
    <mergeCell ref="F361:R361"/>
    <mergeCell ref="B362:E362"/>
    <mergeCell ref="F362:R362"/>
    <mergeCell ref="B364:G364"/>
    <mergeCell ref="B365:E365"/>
    <mergeCell ref="F365:R365"/>
    <mergeCell ref="B374:E374"/>
    <mergeCell ref="F374:R374"/>
    <mergeCell ref="B375:E375"/>
    <mergeCell ref="F375:R375"/>
    <mergeCell ref="B376:E376"/>
    <mergeCell ref="F376:R376"/>
    <mergeCell ref="B369:E369"/>
    <mergeCell ref="F369:R369"/>
    <mergeCell ref="B371:G371"/>
    <mergeCell ref="B372:E372"/>
    <mergeCell ref="F372:R372"/>
    <mergeCell ref="B373:E373"/>
    <mergeCell ref="F373:R373"/>
    <mergeCell ref="B382:E382"/>
    <mergeCell ref="F382:R382"/>
    <mergeCell ref="B383:E383"/>
    <mergeCell ref="F383:R383"/>
    <mergeCell ref="B386:G386"/>
    <mergeCell ref="B387:E387"/>
    <mergeCell ref="F387:R387"/>
    <mergeCell ref="B378:G378"/>
    <mergeCell ref="B379:E379"/>
    <mergeCell ref="F379:R379"/>
    <mergeCell ref="B380:E380"/>
    <mergeCell ref="F380:R380"/>
    <mergeCell ref="B381:E381"/>
    <mergeCell ref="F381:R381"/>
    <mergeCell ref="B391:E391"/>
    <mergeCell ref="F391:R391"/>
    <mergeCell ref="B393:G393"/>
    <mergeCell ref="B394:E394"/>
    <mergeCell ref="F394:R394"/>
    <mergeCell ref="B395:E395"/>
    <mergeCell ref="F395:R395"/>
    <mergeCell ref="B388:E388"/>
    <mergeCell ref="F388:R388"/>
    <mergeCell ref="B389:E389"/>
    <mergeCell ref="F389:R389"/>
    <mergeCell ref="B390:E390"/>
    <mergeCell ref="F390:R390"/>
    <mergeCell ref="B400:G400"/>
    <mergeCell ref="B401:E401"/>
    <mergeCell ref="F401:R401"/>
    <mergeCell ref="B402:E402"/>
    <mergeCell ref="F402:R402"/>
    <mergeCell ref="B403:E403"/>
    <mergeCell ref="F403:R403"/>
    <mergeCell ref="B396:E396"/>
    <mergeCell ref="F396:R396"/>
    <mergeCell ref="B397:E397"/>
    <mergeCell ref="F397:R397"/>
    <mergeCell ref="B398:E398"/>
    <mergeCell ref="F398:R398"/>
    <mergeCell ref="B409:E409"/>
    <mergeCell ref="F409:R409"/>
    <mergeCell ref="B410:E410"/>
    <mergeCell ref="F410:R410"/>
    <mergeCell ref="B411:E411"/>
    <mergeCell ref="F411:R411"/>
    <mergeCell ref="B404:E404"/>
    <mergeCell ref="F404:R404"/>
    <mergeCell ref="B405:E405"/>
    <mergeCell ref="F405:R405"/>
    <mergeCell ref="B407:G407"/>
    <mergeCell ref="B408:E408"/>
    <mergeCell ref="F408:R408"/>
    <mergeCell ref="B417:E417"/>
    <mergeCell ref="F417:R417"/>
    <mergeCell ref="B418:E418"/>
    <mergeCell ref="F418:R418"/>
    <mergeCell ref="B419:E419"/>
    <mergeCell ref="F419:R419"/>
    <mergeCell ref="B412:E412"/>
    <mergeCell ref="F412:R412"/>
    <mergeCell ref="B414:G414"/>
    <mergeCell ref="B415:E415"/>
    <mergeCell ref="F415:R415"/>
    <mergeCell ref="B416:E416"/>
    <mergeCell ref="F416:R416"/>
    <mergeCell ref="B425:E425"/>
    <mergeCell ref="F425:R425"/>
    <mergeCell ref="B426:E426"/>
    <mergeCell ref="F426:R426"/>
    <mergeCell ref="B428:G428"/>
    <mergeCell ref="B429:E429"/>
    <mergeCell ref="F429:R429"/>
    <mergeCell ref="B421:G421"/>
    <mergeCell ref="B422:E422"/>
    <mergeCell ref="F422:R422"/>
    <mergeCell ref="B423:E423"/>
    <mergeCell ref="F423:R423"/>
    <mergeCell ref="B424:E424"/>
    <mergeCell ref="F424:R424"/>
    <mergeCell ref="B433:E433"/>
    <mergeCell ref="F433:R433"/>
    <mergeCell ref="B435:G435"/>
    <mergeCell ref="B436:E436"/>
    <mergeCell ref="F436:R436"/>
    <mergeCell ref="B437:E437"/>
    <mergeCell ref="F437:R437"/>
    <mergeCell ref="B430:E430"/>
    <mergeCell ref="F430:R430"/>
    <mergeCell ref="B431:E431"/>
    <mergeCell ref="F431:R431"/>
    <mergeCell ref="B432:E432"/>
    <mergeCell ref="F432:R432"/>
    <mergeCell ref="B442:G442"/>
    <mergeCell ref="B443:E443"/>
    <mergeCell ref="F443:R443"/>
    <mergeCell ref="B444:E444"/>
    <mergeCell ref="F444:R444"/>
    <mergeCell ref="B445:E445"/>
    <mergeCell ref="F445:R445"/>
    <mergeCell ref="B438:E438"/>
    <mergeCell ref="F438:R438"/>
    <mergeCell ref="B439:E439"/>
    <mergeCell ref="F439:R439"/>
    <mergeCell ref="B440:E440"/>
    <mergeCell ref="F440:R440"/>
    <mergeCell ref="B451:E451"/>
    <mergeCell ref="F451:R451"/>
    <mergeCell ref="B452:E452"/>
    <mergeCell ref="F452:R452"/>
    <mergeCell ref="B453:E453"/>
    <mergeCell ref="F453:R453"/>
    <mergeCell ref="B446:E446"/>
    <mergeCell ref="F446:R446"/>
    <mergeCell ref="B447:E447"/>
    <mergeCell ref="F447:R447"/>
    <mergeCell ref="B449:G449"/>
    <mergeCell ref="B450:E450"/>
    <mergeCell ref="F450:R450"/>
    <mergeCell ref="K469:L470"/>
    <mergeCell ref="M469:M470"/>
    <mergeCell ref="A472:R475"/>
    <mergeCell ref="B454:E454"/>
    <mergeCell ref="F454:R454"/>
    <mergeCell ref="A464:R464"/>
    <mergeCell ref="K466:L466"/>
    <mergeCell ref="K467:L467"/>
    <mergeCell ref="K468:L468"/>
  </mergeCells>
  <phoneticPr fontId="14" type="noConversion"/>
  <printOptions horizontalCentered="1"/>
  <pageMargins left="0.2" right="0.2" top="0.25" bottom="0.5" header="0.57999999999999996" footer="0.19"/>
  <pageSetup scale="95" fitToHeight="4" orientation="portrait"/>
  <headerFooter>
    <oddFooter>&amp;RPage &amp;P of &amp;N</oddFooter>
  </headerFooter>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Qmin</vt:lpstr>
      <vt:lpstr>Qmin!Print_Area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ChrisS</dc:creator>
  <cp:lastModifiedBy>Tamatha Engholm</cp:lastModifiedBy>
  <cp:lastPrinted>2015-11-13T14:32:12Z</cp:lastPrinted>
  <dcterms:created xsi:type="dcterms:W3CDTF">2015-11-12T21:26:16Z</dcterms:created>
  <dcterms:modified xsi:type="dcterms:W3CDTF">2024-08-16T19:27:38Z</dcterms:modified>
</cp:coreProperties>
</file>